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60_Servitudes\Gaz\"/>
    </mc:Choice>
  </mc:AlternateContent>
  <bookViews>
    <workbookView xWindow="0" yWindow="0" windowWidth="30720" windowHeight="138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21" i="1" s="1"/>
  <c r="B23" i="1" s="1"/>
  <c r="D16" i="1"/>
  <c r="E16" i="1" s="1"/>
  <c r="F16" i="1" s="1"/>
  <c r="C13" i="1"/>
  <c r="B9" i="1"/>
  <c r="D15" i="1" s="1"/>
  <c r="E15" i="1" s="1"/>
  <c r="F15" i="1" s="1"/>
  <c r="D13" i="1" l="1"/>
  <c r="E13" i="1" s="1"/>
  <c r="F13" i="1" s="1"/>
  <c r="D14" i="1"/>
  <c r="E14" i="1" s="1"/>
  <c r="F14" i="1" s="1"/>
</calcChain>
</file>

<file path=xl/sharedStrings.xml><?xml version="1.0" encoding="utf-8"?>
<sst xmlns="http://schemas.openxmlformats.org/spreadsheetml/2006/main" count="21" uniqueCount="20">
  <si>
    <t>conso FTT</t>
  </si>
  <si>
    <t>conso BMT</t>
  </si>
  <si>
    <t>conso FMT</t>
  </si>
  <si>
    <t>reste bouteille</t>
  </si>
  <si>
    <t>volume</t>
  </si>
  <si>
    <t>pression</t>
  </si>
  <si>
    <t>volum @ 1 bar</t>
  </si>
  <si>
    <t>FTT</t>
  </si>
  <si>
    <t>nb bouteille</t>
  </si>
  <si>
    <t>flux</t>
  </si>
  <si>
    <t>nb heure</t>
  </si>
  <si>
    <t>nb jour</t>
  </si>
  <si>
    <t>nb mois</t>
  </si>
  <si>
    <t>BMT</t>
  </si>
  <si>
    <t>FMT</t>
  </si>
  <si>
    <t>total</t>
  </si>
  <si>
    <t>marge</t>
  </si>
  <si>
    <t>commande</t>
  </si>
  <si>
    <t>BMT+ (CR6 neuf)</t>
  </si>
  <si>
    <t>commande pre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</si>
</sst>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zoomScale="115" zoomScaleNormal="115" workbookViewId="0">
      <selection activeCell="D19" sqref="D19"/>
    </sheetView>
  </sheetViews>
  <sheetFormatPr baseColWidth="10" defaultRowHeight="14.5" x14ac:dyDescent="0.35"/>
  <cols>
    <col min="1" max="1" width="17.26953125" customWidth="1"/>
  </cols>
  <sheetData>
    <row r="2" spans="1:6" x14ac:dyDescent="0.35">
      <c r="A2" t="s">
        <v>19</v>
      </c>
    </row>
    <row r="3" spans="1:6" x14ac:dyDescent="0.35">
      <c r="A3" s="3">
        <v>42902</v>
      </c>
    </row>
    <row r="6" spans="1:6" x14ac:dyDescent="0.35">
      <c r="A6" t="s">
        <v>3</v>
      </c>
      <c r="B6">
        <v>9</v>
      </c>
      <c r="E6" t="s">
        <v>0</v>
      </c>
      <c r="F6">
        <v>1.5</v>
      </c>
    </row>
    <row r="7" spans="1:6" x14ac:dyDescent="0.35">
      <c r="A7" t="s">
        <v>4</v>
      </c>
      <c r="B7">
        <v>50</v>
      </c>
      <c r="E7" t="s">
        <v>1</v>
      </c>
      <c r="F7">
        <v>6</v>
      </c>
    </row>
    <row r="8" spans="1:6" x14ac:dyDescent="0.35">
      <c r="A8" t="s">
        <v>5</v>
      </c>
      <c r="B8">
        <v>20</v>
      </c>
      <c r="E8" t="s">
        <v>2</v>
      </c>
      <c r="F8">
        <v>1.5</v>
      </c>
    </row>
    <row r="9" spans="1:6" x14ac:dyDescent="0.35">
      <c r="A9" t="s">
        <v>6</v>
      </c>
      <c r="B9">
        <f>B7*B8</f>
        <v>1000</v>
      </c>
    </row>
    <row r="12" spans="1:6" x14ac:dyDescent="0.35">
      <c r="B12" t="s">
        <v>8</v>
      </c>
      <c r="C12" t="s">
        <v>9</v>
      </c>
      <c r="D12" t="s">
        <v>10</v>
      </c>
      <c r="E12" t="s">
        <v>11</v>
      </c>
      <c r="F12" t="s">
        <v>12</v>
      </c>
    </row>
    <row r="13" spans="1:6" x14ac:dyDescent="0.35">
      <c r="A13" t="s">
        <v>7</v>
      </c>
      <c r="B13">
        <v>3</v>
      </c>
      <c r="C13">
        <f>F6</f>
        <v>1.5</v>
      </c>
      <c r="D13" s="1">
        <f>B13*$B$9/C13</f>
        <v>2000</v>
      </c>
      <c r="E13" s="1">
        <f>D13/24</f>
        <v>83.333333333333329</v>
      </c>
      <c r="F13" s="2">
        <f>E13/30</f>
        <v>2.7777777777777777</v>
      </c>
    </row>
    <row r="14" spans="1:6" x14ac:dyDescent="0.35">
      <c r="A14" t="s">
        <v>14</v>
      </c>
      <c r="B14">
        <v>1</v>
      </c>
      <c r="C14">
        <v>1.5</v>
      </c>
      <c r="D14" s="1">
        <f>B14*$B$9/C14</f>
        <v>666.66666666666663</v>
      </c>
      <c r="E14" s="1">
        <f>D14/24</f>
        <v>27.777777777777775</v>
      </c>
      <c r="F14" s="2">
        <f>E14/30</f>
        <v>0.92592592592592582</v>
      </c>
    </row>
    <row r="15" spans="1:6" x14ac:dyDescent="0.35">
      <c r="A15" t="s">
        <v>13</v>
      </c>
      <c r="B15">
        <v>5</v>
      </c>
      <c r="C15">
        <v>6</v>
      </c>
      <c r="D15" s="1">
        <f>B15*$B$9/C15</f>
        <v>833.33333333333337</v>
      </c>
      <c r="E15" s="1">
        <f>D15/24</f>
        <v>34.722222222222221</v>
      </c>
      <c r="F15" s="2">
        <f>E15/30</f>
        <v>1.1574074074074074</v>
      </c>
    </row>
    <row r="16" spans="1:6" x14ac:dyDescent="0.35">
      <c r="A16" t="s">
        <v>18</v>
      </c>
      <c r="B16">
        <v>4</v>
      </c>
      <c r="C16">
        <v>6</v>
      </c>
      <c r="D16" s="1">
        <f>B16*$B$9/C16</f>
        <v>666.66666666666663</v>
      </c>
      <c r="E16" s="1">
        <f>D16/24</f>
        <v>27.777777777777775</v>
      </c>
      <c r="F16" s="2">
        <f>E16/30</f>
        <v>0.92592592592592582</v>
      </c>
    </row>
    <row r="18" spans="1:2" x14ac:dyDescent="0.35">
      <c r="A18" t="s">
        <v>15</v>
      </c>
      <c r="B18">
        <f>SUM(B13:B16)</f>
        <v>13</v>
      </c>
    </row>
    <row r="19" spans="1:2" x14ac:dyDescent="0.35">
      <c r="A19" t="s">
        <v>16</v>
      </c>
      <c r="B19">
        <v>2</v>
      </c>
    </row>
    <row r="21" spans="1:2" x14ac:dyDescent="0.35">
      <c r="A21" t="s">
        <v>15</v>
      </c>
      <c r="B21">
        <f>B18+B19</f>
        <v>15</v>
      </c>
    </row>
    <row r="23" spans="1:2" x14ac:dyDescent="0.35">
      <c r="A23" t="s">
        <v>17</v>
      </c>
      <c r="B23">
        <f>B21-B6</f>
        <v>6</v>
      </c>
    </row>
  </sheetData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CEA Saclay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Stephan</dc:creator>
  <cp:lastModifiedBy>Aune Stephan</cp:lastModifiedBy>
  <dcterms:created xsi:type="dcterms:W3CDTF">2017-06-16T12:07:55Z</dcterms:created>
  <dcterms:modified xsi:type="dcterms:W3CDTF">2017-06-16T14:38:24Z</dcterms:modified>
</cp:coreProperties>
</file>