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3095"/>
  </bookViews>
  <sheets>
    <sheet name="MVT Lite" sheetId="1" r:id="rId1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7" i="1"/>
  <c r="F9" i="1"/>
  <c r="F10" i="1"/>
  <c r="F11" i="1"/>
  <c r="F12" i="1"/>
  <c r="F13" i="1"/>
  <c r="F14" i="1"/>
  <c r="F15" i="1"/>
  <c r="F19" i="1" s="1"/>
  <c r="F16" i="1"/>
  <c r="F18" i="1"/>
  <c r="F21" i="1"/>
  <c r="F22" i="1"/>
  <c r="F23" i="1"/>
  <c r="F24" i="1"/>
  <c r="F25" i="1"/>
  <c r="F26" i="1"/>
  <c r="F27" i="1" l="1"/>
  <c r="F28" i="1"/>
</calcChain>
</file>

<file path=xl/sharedStrings.xml><?xml version="1.0" encoding="utf-8"?>
<sst xmlns="http://schemas.openxmlformats.org/spreadsheetml/2006/main" count="78" uniqueCount="60">
  <si>
    <t>Total</t>
  </si>
  <si>
    <t>Subtotal</t>
  </si>
  <si>
    <t>various connection terminals</t>
  </si>
  <si>
    <t>chassis wiring lugs and connectors</t>
  </si>
  <si>
    <t>internal chassis wiring</t>
  </si>
  <si>
    <t>22 awg signal wire</t>
  </si>
  <si>
    <t>Power chassis internal signal</t>
  </si>
  <si>
    <t>16 awg power wire</t>
  </si>
  <si>
    <t>Power chassis internal power</t>
  </si>
  <si>
    <t>DSG manufactured</t>
  </si>
  <si>
    <t>Analog Input multi conductor</t>
  </si>
  <si>
    <t>MFC Power</t>
  </si>
  <si>
    <t>MFC network 10m long terminated</t>
  </si>
  <si>
    <t>Ethernet 10m</t>
  </si>
  <si>
    <t>MFC Network</t>
  </si>
  <si>
    <t>Count</t>
  </si>
  <si>
    <t>Cost</t>
  </si>
  <si>
    <t>Comment</t>
  </si>
  <si>
    <t>Manufacturer</t>
  </si>
  <si>
    <t>Cables</t>
  </si>
  <si>
    <t>Schurter</t>
  </si>
  <si>
    <t>AC input power connector</t>
  </si>
  <si>
    <t>BK/HTB-22M-R</t>
  </si>
  <si>
    <t>Bussman</t>
  </si>
  <si>
    <t>Fuse</t>
  </si>
  <si>
    <t>205167-1</t>
  </si>
  <si>
    <t>TE</t>
  </si>
  <si>
    <t>37 pin D connector</t>
  </si>
  <si>
    <t>538-8141</t>
  </si>
  <si>
    <t>Cinch</t>
  </si>
  <si>
    <t>8 pos. Barrier Terminal</t>
  </si>
  <si>
    <t>17880-4PG-300</t>
  </si>
  <si>
    <t>Conxall</t>
  </si>
  <si>
    <t>4pin circular connector</t>
  </si>
  <si>
    <t>17282-2SG-300</t>
  </si>
  <si>
    <t>2pin circular connector</t>
  </si>
  <si>
    <t>1757820-1</t>
  </si>
  <si>
    <t>9pin D connector</t>
  </si>
  <si>
    <t>1757820-2</t>
  </si>
  <si>
    <t>15pin D connector</t>
  </si>
  <si>
    <t>83-24-260-3</t>
  </si>
  <si>
    <t>Sola</t>
  </si>
  <si>
    <t>24V Supply</t>
  </si>
  <si>
    <t>SLD-15-3030-15T</t>
  </si>
  <si>
    <t>±15V Supply</t>
  </si>
  <si>
    <t>N/A</t>
  </si>
  <si>
    <t>Par-Metal/Cardinal</t>
  </si>
  <si>
    <t>Chassis Machining</t>
  </si>
  <si>
    <t>14-19165B</t>
  </si>
  <si>
    <t>Par-Metal</t>
  </si>
  <si>
    <t>Chassis Box</t>
  </si>
  <si>
    <t>Part Number</t>
  </si>
  <si>
    <t>Chassis 4 (MVT in Hall B Gas Shed)</t>
  </si>
  <si>
    <t>terminal block for  NI 9207</t>
  </si>
  <si>
    <t>NI 9923</t>
  </si>
  <si>
    <t>AI unit terminal block</t>
  </si>
  <si>
    <t>16 channel analog input</t>
  </si>
  <si>
    <t>NI 9207</t>
  </si>
  <si>
    <t>Analog input</t>
  </si>
  <si>
    <t>Controls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</si>
</sst>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0" fontId="0" fillId="0" borderId="6" xfId="0" applyBorder="1"/>
    <xf numFmtId="0" fontId="2" fillId="0" borderId="5" xfId="0" applyFont="1" applyBorder="1"/>
    <xf numFmtId="0" fontId="0" fillId="0" borderId="2" xfId="0" applyFill="1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34" sqref="E34"/>
    </sheetView>
  </sheetViews>
  <sheetFormatPr defaultRowHeight="15" x14ac:dyDescent="0.25"/>
  <cols>
    <col min="1" max="1" width="31.7109375" bestFit="1" customWidth="1"/>
    <col min="2" max="2" width="27.140625" bestFit="1" customWidth="1"/>
    <col min="3" max="3" width="32.28515625" bestFit="1" customWidth="1"/>
    <col min="4" max="4" width="6" bestFit="1" customWidth="1"/>
  </cols>
  <sheetData>
    <row r="1" spans="1:6" ht="15.75" thickBot="1" x14ac:dyDescent="0.3">
      <c r="A1" s="13" t="s">
        <v>59</v>
      </c>
      <c r="B1" s="12" t="s">
        <v>18</v>
      </c>
      <c r="C1" s="12" t="s">
        <v>51</v>
      </c>
      <c r="D1" s="12" t="s">
        <v>16</v>
      </c>
      <c r="E1" s="12" t="s">
        <v>15</v>
      </c>
      <c r="F1" s="28" t="s">
        <v>1</v>
      </c>
    </row>
    <row r="2" spans="1:6" ht="15.75" thickBot="1" x14ac:dyDescent="0.3"/>
    <row r="3" spans="1:6" x14ac:dyDescent="0.25">
      <c r="A3" s="8" t="s">
        <v>58</v>
      </c>
      <c r="B3" s="8" t="s">
        <v>57</v>
      </c>
      <c r="C3" s="8" t="s">
        <v>56</v>
      </c>
      <c r="D3" s="8">
        <v>659</v>
      </c>
      <c r="E3" s="9">
        <v>1</v>
      </c>
      <c r="F3" s="8">
        <f>D3*E3</f>
        <v>659</v>
      </c>
    </row>
    <row r="4" spans="1:6" ht="15.75" thickBot="1" x14ac:dyDescent="0.3">
      <c r="A4" s="3" t="s">
        <v>55</v>
      </c>
      <c r="B4" s="3" t="s">
        <v>54</v>
      </c>
      <c r="C4" s="3" t="s">
        <v>53</v>
      </c>
      <c r="D4" s="3">
        <v>135</v>
      </c>
      <c r="E4" s="4">
        <v>1</v>
      </c>
      <c r="F4" s="3">
        <f>D4*E4</f>
        <v>135</v>
      </c>
    </row>
    <row r="5" spans="1:6" ht="15.75" thickBot="1" x14ac:dyDescent="0.3">
      <c r="A5" s="27"/>
      <c r="B5" s="26"/>
      <c r="C5" s="26"/>
      <c r="D5" s="26"/>
      <c r="E5" s="25" t="s">
        <v>1</v>
      </c>
      <c r="F5" s="2">
        <f>SUM(F3:F4)</f>
        <v>794</v>
      </c>
    </row>
    <row r="6" spans="1:6" ht="15.75" thickBot="1" x14ac:dyDescent="0.3">
      <c r="A6" s="13" t="s">
        <v>52</v>
      </c>
      <c r="B6" s="12" t="s">
        <v>18</v>
      </c>
      <c r="C6" s="12" t="s">
        <v>51</v>
      </c>
      <c r="D6" s="12" t="s">
        <v>16</v>
      </c>
      <c r="E6" s="11" t="s">
        <v>15</v>
      </c>
      <c r="F6" s="10" t="s">
        <v>1</v>
      </c>
    </row>
    <row r="7" spans="1:6" x14ac:dyDescent="0.25">
      <c r="A7" s="8" t="s">
        <v>50</v>
      </c>
      <c r="B7" s="8" t="s">
        <v>49</v>
      </c>
      <c r="C7" s="8" t="s">
        <v>48</v>
      </c>
      <c r="D7" s="8">
        <v>300</v>
      </c>
      <c r="E7" s="24">
        <v>1</v>
      </c>
      <c r="F7" s="8">
        <f>D7*E7</f>
        <v>300</v>
      </c>
    </row>
    <row r="8" spans="1:6" x14ac:dyDescent="0.25">
      <c r="A8" s="5" t="s">
        <v>47</v>
      </c>
      <c r="B8" s="5" t="s">
        <v>46</v>
      </c>
      <c r="C8" s="5" t="s">
        <v>45</v>
      </c>
      <c r="D8" s="5">
        <v>200</v>
      </c>
      <c r="E8" s="21">
        <v>1</v>
      </c>
      <c r="F8" s="5">
        <v>200</v>
      </c>
    </row>
    <row r="9" spans="1:6" x14ac:dyDescent="0.25">
      <c r="A9" s="22" t="s">
        <v>44</v>
      </c>
      <c r="B9" s="5" t="s">
        <v>41</v>
      </c>
      <c r="C9" s="5" t="s">
        <v>43</v>
      </c>
      <c r="D9" s="5">
        <v>400</v>
      </c>
      <c r="E9" s="21">
        <v>1</v>
      </c>
      <c r="F9" s="5">
        <f>D9*E9</f>
        <v>400</v>
      </c>
    </row>
    <row r="10" spans="1:6" x14ac:dyDescent="0.25">
      <c r="A10" s="22" t="s">
        <v>42</v>
      </c>
      <c r="B10" s="5" t="s">
        <v>41</v>
      </c>
      <c r="C10" s="23" t="s">
        <v>40</v>
      </c>
      <c r="D10" s="5">
        <v>391</v>
      </c>
      <c r="E10" s="21">
        <v>1</v>
      </c>
      <c r="F10" s="5">
        <f>D10*E10</f>
        <v>391</v>
      </c>
    </row>
    <row r="11" spans="1:6" x14ac:dyDescent="0.25">
      <c r="A11" s="22" t="s">
        <v>39</v>
      </c>
      <c r="B11" s="5" t="s">
        <v>26</v>
      </c>
      <c r="C11" s="5" t="s">
        <v>38</v>
      </c>
      <c r="D11" s="5">
        <v>9.5299999999999994</v>
      </c>
      <c r="E11" s="21">
        <v>8</v>
      </c>
      <c r="F11" s="5">
        <f>D11*E11</f>
        <v>76.239999999999995</v>
      </c>
    </row>
    <row r="12" spans="1:6" x14ac:dyDescent="0.25">
      <c r="A12" s="22" t="s">
        <v>37</v>
      </c>
      <c r="B12" s="5" t="s">
        <v>26</v>
      </c>
      <c r="C12" s="5" t="s">
        <v>36</v>
      </c>
      <c r="D12" s="5">
        <v>5.58</v>
      </c>
      <c r="E12" s="21">
        <v>2</v>
      </c>
      <c r="F12" s="5">
        <f>D12*E12</f>
        <v>11.16</v>
      </c>
    </row>
    <row r="13" spans="1:6" x14ac:dyDescent="0.25">
      <c r="A13" s="22" t="s">
        <v>35</v>
      </c>
      <c r="B13" s="5" t="s">
        <v>32</v>
      </c>
      <c r="C13" s="5" t="s">
        <v>34</v>
      </c>
      <c r="D13" s="5">
        <v>3.53</v>
      </c>
      <c r="E13" s="21">
        <v>2</v>
      </c>
      <c r="F13" s="5">
        <f>D13*E13</f>
        <v>7.06</v>
      </c>
    </row>
    <row r="14" spans="1:6" x14ac:dyDescent="0.25">
      <c r="A14" s="20" t="s">
        <v>33</v>
      </c>
      <c r="B14" s="18" t="s">
        <v>32</v>
      </c>
      <c r="C14" s="18" t="s">
        <v>31</v>
      </c>
      <c r="D14" s="18">
        <v>2.0499999999999998</v>
      </c>
      <c r="E14" s="19">
        <v>2</v>
      </c>
      <c r="F14" s="5">
        <f>D14*E14</f>
        <v>4.0999999999999996</v>
      </c>
    </row>
    <row r="15" spans="1:6" x14ac:dyDescent="0.25">
      <c r="A15" s="20" t="s">
        <v>30</v>
      </c>
      <c r="B15" s="18" t="s">
        <v>29</v>
      </c>
      <c r="C15" s="18" t="s">
        <v>28</v>
      </c>
      <c r="D15" s="18">
        <v>4.46</v>
      </c>
      <c r="E15" s="19">
        <v>6</v>
      </c>
      <c r="F15" s="5">
        <f>D15*E15</f>
        <v>26.759999999999998</v>
      </c>
    </row>
    <row r="16" spans="1:6" x14ac:dyDescent="0.25">
      <c r="A16" s="20" t="s">
        <v>27</v>
      </c>
      <c r="B16" s="18" t="s">
        <v>26</v>
      </c>
      <c r="C16" s="18" t="s">
        <v>25</v>
      </c>
      <c r="D16" s="18">
        <v>11.46</v>
      </c>
      <c r="E16" s="19">
        <v>2</v>
      </c>
      <c r="F16" s="18">
        <f>D16*E16</f>
        <v>22.92</v>
      </c>
    </row>
    <row r="17" spans="1:7" x14ac:dyDescent="0.25">
      <c r="A17" s="20" t="s">
        <v>24</v>
      </c>
      <c r="B17" s="18" t="s">
        <v>23</v>
      </c>
      <c r="C17" s="18" t="s">
        <v>22</v>
      </c>
      <c r="D17" s="18">
        <v>2.88</v>
      </c>
      <c r="E17" s="19">
        <v>3</v>
      </c>
      <c r="F17" s="18"/>
    </row>
    <row r="18" spans="1:7" ht="15.75" thickBot="1" x14ac:dyDescent="0.3">
      <c r="A18" s="17" t="s">
        <v>21</v>
      </c>
      <c r="B18" s="3" t="s">
        <v>20</v>
      </c>
      <c r="C18" s="16">
        <v>6100.33</v>
      </c>
      <c r="D18" s="3">
        <v>1.3</v>
      </c>
      <c r="E18" s="15">
        <v>1</v>
      </c>
      <c r="F18" s="3">
        <f>D18*E18</f>
        <v>1.3</v>
      </c>
    </row>
    <row r="19" spans="1:7" ht="15.75" thickBot="1" x14ac:dyDescent="0.3">
      <c r="E19" s="14" t="s">
        <v>1</v>
      </c>
      <c r="F19" s="2">
        <f>SUM(F7:F18)</f>
        <v>1440.54</v>
      </c>
    </row>
    <row r="20" spans="1:7" ht="15.75" thickBot="1" x14ac:dyDescent="0.3">
      <c r="A20" s="13" t="s">
        <v>19</v>
      </c>
      <c r="B20" s="12" t="s">
        <v>18</v>
      </c>
      <c r="C20" s="12" t="s">
        <v>17</v>
      </c>
      <c r="D20" s="12" t="s">
        <v>16</v>
      </c>
      <c r="E20" s="11" t="s">
        <v>15</v>
      </c>
      <c r="F20" s="10" t="s">
        <v>1</v>
      </c>
    </row>
    <row r="21" spans="1:7" x14ac:dyDescent="0.25">
      <c r="A21" s="8" t="s">
        <v>14</v>
      </c>
      <c r="B21" s="8" t="s">
        <v>13</v>
      </c>
      <c r="C21" s="8" t="s">
        <v>12</v>
      </c>
      <c r="D21" s="8">
        <v>28</v>
      </c>
      <c r="E21" s="9">
        <v>6</v>
      </c>
      <c r="F21" s="8">
        <f>D21*E21</f>
        <v>168</v>
      </c>
    </row>
    <row r="22" spans="1:7" x14ac:dyDescent="0.25">
      <c r="A22" s="5" t="s">
        <v>11</v>
      </c>
      <c r="B22" s="5" t="s">
        <v>9</v>
      </c>
      <c r="C22" s="5"/>
      <c r="D22" s="5">
        <v>40</v>
      </c>
      <c r="E22" s="6">
        <v>6</v>
      </c>
      <c r="F22" s="5">
        <f>D22*E22</f>
        <v>240</v>
      </c>
    </row>
    <row r="23" spans="1:7" ht="15.75" x14ac:dyDescent="0.25">
      <c r="A23" s="5" t="s">
        <v>10</v>
      </c>
      <c r="B23" s="5" t="s">
        <v>9</v>
      </c>
      <c r="C23" s="5"/>
      <c r="D23" s="5">
        <v>40</v>
      </c>
      <c r="E23" s="6">
        <v>2</v>
      </c>
      <c r="F23" s="5">
        <f>D23*E23</f>
        <v>80</v>
      </c>
      <c r="G23" s="7"/>
    </row>
    <row r="24" spans="1:7" x14ac:dyDescent="0.25">
      <c r="A24" s="5" t="s">
        <v>8</v>
      </c>
      <c r="B24" s="5" t="s">
        <v>7</v>
      </c>
      <c r="C24" s="5" t="s">
        <v>4</v>
      </c>
      <c r="D24" s="5">
        <v>100</v>
      </c>
      <c r="E24" s="6">
        <v>1</v>
      </c>
      <c r="F24" s="5">
        <f>D24*E24</f>
        <v>100</v>
      </c>
    </row>
    <row r="25" spans="1:7" x14ac:dyDescent="0.25">
      <c r="A25" s="5" t="s">
        <v>6</v>
      </c>
      <c r="B25" s="5" t="s">
        <v>5</v>
      </c>
      <c r="C25" s="5" t="s">
        <v>4</v>
      </c>
      <c r="D25" s="5">
        <v>100</v>
      </c>
      <c r="E25" s="6">
        <v>1</v>
      </c>
      <c r="F25" s="5">
        <f>D25*E25</f>
        <v>100</v>
      </c>
    </row>
    <row r="26" spans="1:7" ht="15.75" thickBot="1" x14ac:dyDescent="0.3">
      <c r="A26" s="3" t="s">
        <v>3</v>
      </c>
      <c r="B26" s="3" t="s">
        <v>2</v>
      </c>
      <c r="C26" s="3"/>
      <c r="D26" s="3">
        <v>100</v>
      </c>
      <c r="E26" s="4">
        <v>1</v>
      </c>
      <c r="F26" s="3">
        <f>D26*E26</f>
        <v>100</v>
      </c>
    </row>
    <row r="27" spans="1:7" ht="15.75" thickBot="1" x14ac:dyDescent="0.3">
      <c r="E27" t="s">
        <v>1</v>
      </c>
      <c r="F27" s="2">
        <f>SUM(F21:F26)</f>
        <v>788</v>
      </c>
    </row>
    <row r="28" spans="1:7" ht="15.75" thickBot="1" x14ac:dyDescent="0.3">
      <c r="E28" t="s">
        <v>0</v>
      </c>
      <c r="F28" s="1">
        <f>SUM(F21:F26)+F19+F5</f>
        <v>3022.54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MVT Lite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mcmullen</dc:creator>
  <cp:lastModifiedBy>mcmullen</cp:lastModifiedBy>
  <dcterms:created xsi:type="dcterms:W3CDTF">2017-03-23T21:27:23Z</dcterms:created>
  <dcterms:modified xsi:type="dcterms:W3CDTF">2017-03-23T21:33:26Z</dcterms:modified>
</cp:coreProperties>
</file>