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325" windowWidth="15480" windowHeight="1146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c r="J17" i="3"/>
  <c r="P17" i="3"/>
  <c r="J18" i="3"/>
  <c r="P18" i="3"/>
  <c r="J19" i="3"/>
  <c r="P19" i="3"/>
  <c r="J20" i="3"/>
  <c r="P20" i="3"/>
  <c r="J21" i="3"/>
  <c r="P21" i="3"/>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<sst xmlns="http://schemas.openxmlformats.org/spreadsheetml/2006/main" count="98" uniqueCount="54">
  <si>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</si>
  <si>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</si>
  <si>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</si>
  <si>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</si>
  <si>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</si>
  <si>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</si>
  <si>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</si>
  <si>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</si>
  <si>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</si>
  <si>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</si>
  <si>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</si>
  <si>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</si>
  <si>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</si>
  <si>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</si>
  <si>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</si>
  <si>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</si>
  <si>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</si>
  <si>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</si>
  <si>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</si>
  <si>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</si>
  <si>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</si>
  <si>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</si>
  <si>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</si>
  <si>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</si>
  <si>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</si>
  <si>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</si>
  <si>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</si>
  <si>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</si>
  <si>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</si>
  <si>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</si>
  <si>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</si>
  <si>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</si>
  <si>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</si>
  <si>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</si>
  <si>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</si>
  <si>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</si>
  <si>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</si>
  <si>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</si>
  <si>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</si>
  <si>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</si>
  <si>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</si>
  <si>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</si>
  <si>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</si>
  <si>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</si>
  <si>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</si>
  <si>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</si>
  <si>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</si>
  <si>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</si>
  <si>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Contractor SOV</t>
  </si>
  <si>
    <t>MBP</t>
  </si>
  <si>
    <t>Melissa Torres</t>
  </si>
  <si>
    <t>JSA-15-C0415</t>
  </si>
  <si>
    <t>Monthly Invoice ($38,275)</t>
  </si>
  <si>
    <t>Complete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</si>
</sst>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0" sqref="G10:L10"/>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50</v>
      </c>
      <c r="I7" s="69"/>
      <c r="J7" s="36" t="s">
        <v>10</v>
      </c>
      <c r="K7" s="78">
        <v>42277</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v>
      </c>
      <c r="D10" s="79"/>
      <c r="E10" s="77" t="str">
        <f>IF($L$5="yes","X"," ")</f>
        <v xml:space="preserve"> </v>
      </c>
      <c r="G10" s="85" t="s">
        <v>53</v>
      </c>
      <c r="H10" s="85"/>
      <c r="I10" s="85"/>
      <c r="J10" s="85"/>
      <c r="K10" s="85"/>
      <c r="L10" s="85"/>
    </row>
    <row r="11" spans="1:12" ht="47.25" customHeight="1" x14ac:dyDescent="0.2">
      <c r="A11" s="15">
        <v>2</v>
      </c>
      <c r="C11" s="52">
        <v>0.58899999999999997</v>
      </c>
      <c r="D11" s="80"/>
      <c r="E11" s="77" t="str">
        <f>IF($L$5="yes","X"," ")</f>
        <v xml:space="preserve"> </v>
      </c>
      <c r="G11" s="85" t="s">
        <v>52</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42277</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42277</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+Form!C5</f>
        <v>MBP</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JSA-15-C0415</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2015-10-01T12:41:30Z</dcterms:modified>
</cp:coreProperties>
</file>