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activeTab="2"/>
  </bookViews>
  <sheets>
    <sheet name="ODU " sheetId="17" r:id="rId1"/>
    <sheet name="ODU  (2)" sheetId="25" r:id="rId2"/>
    <sheet name="ODU  (3)" sheetId="27" r:id="rId3"/>
    <sheet name="Process" sheetId="4" r:id="rId4"/>
    <sheet name=" Accting USE Data Entry Form" sheetId="3" r:id="rId5"/>
  </sheets>
  <calcPr calcId="162913"/>
</workbook>
</file>

<file path=xl/calcChain.xml><?xml version="1.0" encoding="utf-8"?>
<calcChain xmlns="http://schemas.openxmlformats.org/spreadsheetml/2006/main">
  <c r="E14" i="27" l="1"/>
  <c r="E13" i="27"/>
  <c r="E12" i="27"/>
  <c r="E11" i="27"/>
  <c r="E10" i="27"/>
  <c r="E14" i="25" l="1"/>
  <c r="E13" i="25"/>
  <c r="E12" i="25"/>
  <c r="E11" i="25"/>
  <c r="E10" i="25"/>
  <c r="E14" i="17" l="1"/>
  <c r="E13" i="17"/>
  <c r="E12" i="17"/>
  <c r="E11" i="17"/>
  <c r="E10" i="17"/>
  <c r="C8" i="3" l="1"/>
  <c r="C6" i="3"/>
  <c r="J21" i="3"/>
  <c r="P21" i="3" s="1"/>
  <c r="J20" i="3"/>
  <c r="P20" i="3" s="1"/>
  <c r="J19" i="3"/>
  <c r="P19" i="3"/>
  <c r="J18" i="3"/>
  <c r="P18" i="3" s="1"/>
  <c r="J17" i="3"/>
  <c r="P17" i="3" s="1"/>
  <c r="J16" i="3"/>
  <c r="P16" i="3" s="1"/>
</calcChain>
</file>

<file path=xl/sharedStrings.xml><?xml version="1.0" encoding="utf-8"?>
<sst xmlns="http://schemas.openxmlformats.org/spreadsheetml/2006/main" count="154" uniqueCount="52">
  <si>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</si>
  <si>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</si>
  <si>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</si>
  <si>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</si>
  <si>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</si>
  <si>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</si>
  <si>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</si>
  <si>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</si>
  <si>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</si>
  <si>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</si>
  <si>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</si>
  <si>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</si>
  <si>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</si>
  <si>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</si>
  <si>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</si>
  <si>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</si>
  <si>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</si>
  <si>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</si>
  <si>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</si>
  <si>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</si>
  <si>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</si>
  <si>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</si>
  <si>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</si>
  <si>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</si>
  <si>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</si>
  <si>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</si>
  <si>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</si>
  <si>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</si>
  <si>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</si>
  <si>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</si>
  <si>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</si>
  <si>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</si>
  <si>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</si>
  <si>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</si>
  <si>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</si>
  <si>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</si>
  <si>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</si>
  <si>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</si>
  <si>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</si>
  <si>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</si>
  <si>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</si>
  <si>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</si>
  <si>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</si>
  <si>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</si>
  <si>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</si>
  <si>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</si>
  <si>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</si>
  <si>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</si>
  <si>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ODU</t>
  </si>
  <si>
    <t>Patricia Goodrich</t>
  </si>
  <si>
    <t>17-C1150</t>
  </si>
  <si>
    <t>Jami Anthony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</si>
</sst>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13">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43210</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3</v>
      </c>
      <c r="C10" s="52">
        <v>0.58333000000000002</v>
      </c>
      <c r="D10" s="79"/>
      <c r="E10" s="77" t="str">
        <f>IF($L$5="yes","X"," ")</f>
        <v xml:space="preserve"> </v>
      </c>
      <c r="G10" s="83"/>
      <c r="H10" s="83"/>
      <c r="I10" s="83"/>
      <c r="J10" s="83"/>
      <c r="K10" s="83"/>
      <c r="L10" s="83"/>
    </row>
    <row r="11" spans="1:12" ht="47.25" customHeight="1" x14ac:dyDescent="0.2">
      <c r="A11" s="15">
        <v>29</v>
      </c>
      <c r="C11" s="52">
        <v>0.5</v>
      </c>
      <c r="D11" s="80"/>
      <c r="E11" s="77" t="str">
        <f t="shared" ref="E11:E14" si="0">IF($L$5="yes","X"," ")</f>
        <v xml:space="preserve"> </v>
      </c>
      <c r="G11" s="83"/>
      <c r="H11" s="83"/>
      <c r="I11" s="83"/>
      <c r="J11" s="83"/>
      <c r="K11" s="83"/>
      <c r="L11" s="83"/>
    </row>
    <row r="12" spans="1:12" ht="47.25" customHeight="1" x14ac:dyDescent="0.2">
      <c r="A12" s="15">
        <v>30</v>
      </c>
      <c r="C12" s="52">
        <v>0.66666000000000003</v>
      </c>
      <c r="D12" s="80"/>
      <c r="E12" s="77" t="str">
        <f t="shared" si="0"/>
        <v xml:space="preserve"> </v>
      </c>
      <c r="G12" s="83"/>
      <c r="H12" s="83"/>
      <c r="I12" s="83"/>
      <c r="J12" s="83"/>
      <c r="K12" s="83"/>
      <c r="L12" s="83"/>
    </row>
    <row r="13" spans="1:12" ht="47.25" customHeight="1" x14ac:dyDescent="0.2">
      <c r="A13" s="15">
        <v>31</v>
      </c>
      <c r="C13" s="52">
        <v>0.33329999999999999</v>
      </c>
      <c r="D13" s="80"/>
      <c r="E13" s="77" t="str">
        <f t="shared" si="0"/>
        <v xml:space="preserve"> </v>
      </c>
      <c r="G13" s="83"/>
      <c r="H13" s="83"/>
      <c r="I13" s="83"/>
      <c r="J13" s="83"/>
      <c r="K13" s="83"/>
      <c r="L13" s="83"/>
    </row>
    <row r="14" spans="1:12" ht="47.25" customHeight="1" x14ac:dyDescent="0.2">
      <c r="A14" s="15">
        <v>32</v>
      </c>
      <c r="C14" s="52">
        <v>0.33329999999999999</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12" priority="4">
      <formula>$L$5="yes"</formula>
    </cfRule>
  </conditionalFormatting>
  <conditionalFormatting sqref="C11:C14">
    <cfRule type="expression" dxfId="11" priority="3">
      <formula>$L$5="yes"</formula>
    </cfRule>
  </conditionalFormatting>
  <conditionalFormatting sqref="E10">
    <cfRule type="expression" dxfId="10" priority="2">
      <formula>$L$5="no"</formula>
    </cfRule>
  </conditionalFormatting>
  <conditionalFormatting sqref="E11:E14">
    <cfRule type="expression" dxfId="9"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zoomScale="98" zoomScaleNormal="98" workbookViewId="0">
      <selection activeCell="C11" sqref="C11: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43220</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33</v>
      </c>
      <c r="C10" s="52">
        <v>0.33329999999999999</v>
      </c>
      <c r="D10" s="79"/>
      <c r="E10" s="77" t="str">
        <f>IF($L$5="yes","X"," ")</f>
        <v xml:space="preserve"> </v>
      </c>
      <c r="G10" s="83"/>
      <c r="H10" s="83"/>
      <c r="I10" s="83"/>
      <c r="J10" s="83"/>
      <c r="K10" s="83"/>
      <c r="L10" s="83"/>
    </row>
    <row r="11" spans="1:12" ht="47.25" customHeight="1" x14ac:dyDescent="0.2">
      <c r="A11" s="15">
        <v>34</v>
      </c>
      <c r="C11" s="52">
        <v>0.33329999999999999</v>
      </c>
      <c r="D11" s="80"/>
      <c r="E11" s="77" t="str">
        <f t="shared" ref="E11:E14" si="0">IF($L$5="yes","X"," ")</f>
        <v xml:space="preserve"> </v>
      </c>
      <c r="G11" s="83"/>
      <c r="H11" s="83"/>
      <c r="I11" s="83"/>
      <c r="J11" s="83"/>
      <c r="K11" s="83"/>
      <c r="L11" s="83"/>
    </row>
    <row r="12" spans="1:12" ht="47.25" customHeight="1" x14ac:dyDescent="0.2">
      <c r="A12" s="15">
        <v>35</v>
      </c>
      <c r="C12" s="52">
        <v>0.33329999999999999</v>
      </c>
      <c r="D12" s="80"/>
      <c r="E12" s="77" t="str">
        <f t="shared" si="0"/>
        <v xml:space="preserve"> </v>
      </c>
      <c r="G12" s="83"/>
      <c r="H12" s="83"/>
      <c r="I12" s="83"/>
      <c r="J12" s="83"/>
      <c r="K12" s="83"/>
      <c r="L12" s="83"/>
    </row>
    <row r="13" spans="1:12" ht="47.25" customHeight="1" x14ac:dyDescent="0.2">
      <c r="A13" s="15">
        <v>36</v>
      </c>
      <c r="C13" s="52">
        <v>0.33329999999999999</v>
      </c>
      <c r="D13" s="80"/>
      <c r="E13" s="77" t="str">
        <f t="shared" si="0"/>
        <v xml:space="preserve"> </v>
      </c>
      <c r="G13" s="83"/>
      <c r="H13" s="83"/>
      <c r="I13" s="83"/>
      <c r="J13" s="83"/>
      <c r="K13" s="83"/>
      <c r="L13" s="83"/>
    </row>
    <row r="14" spans="1:12" ht="47.25" customHeight="1" x14ac:dyDescent="0.2">
      <c r="A14" s="15">
        <v>37</v>
      </c>
      <c r="C14" s="52">
        <v>0.33329999999999999</v>
      </c>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8" priority="4">
      <formula>$L$5="yes"</formula>
    </cfRule>
  </conditionalFormatting>
  <conditionalFormatting sqref="C11:C14">
    <cfRule type="expression" dxfId="7" priority="3">
      <formula>$L$5="yes"</formula>
    </cfRule>
  </conditionalFormatting>
  <conditionalFormatting sqref="E10">
    <cfRule type="expression" dxfId="6" priority="2">
      <formula>$L$5="no"</formula>
    </cfRule>
  </conditionalFormatting>
  <conditionalFormatting sqref="E11:E14">
    <cfRule type="expression" dxfId="5" priority="1">
      <formula>$L$5="no"</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2" sqref="G12:L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50</v>
      </c>
      <c r="D7" s="45"/>
      <c r="E7" s="72"/>
      <c r="F7" s="45"/>
      <c r="G7" s="68" t="s">
        <v>41</v>
      </c>
      <c r="H7" s="82" t="s">
        <v>51</v>
      </c>
      <c r="I7" s="69"/>
      <c r="J7" s="36" t="s">
        <v>45</v>
      </c>
      <c r="K7" s="78">
        <v>43220</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38</v>
      </c>
      <c r="C10" s="52">
        <v>0.33329999999999999</v>
      </c>
      <c r="D10" s="79"/>
      <c r="E10" s="77" t="str">
        <f>IF($L$5="yes","X"," ")</f>
        <v xml:space="preserve"> </v>
      </c>
      <c r="G10" s="83"/>
      <c r="H10" s="83"/>
      <c r="I10" s="83"/>
      <c r="J10" s="83"/>
      <c r="K10" s="83"/>
      <c r="L10" s="83"/>
    </row>
    <row r="11" spans="1:12" ht="47.25" customHeight="1" x14ac:dyDescent="0.2">
      <c r="A11" s="15">
        <v>39</v>
      </c>
      <c r="C11" s="52">
        <v>0.33329999999999999</v>
      </c>
      <c r="D11" s="80"/>
      <c r="E11" s="77" t="str">
        <f t="shared" ref="E11:E14" si="0">IF($L$5="yes","X"," ")</f>
        <v xml:space="preserve"> </v>
      </c>
      <c r="G11" s="83"/>
      <c r="H11" s="83"/>
      <c r="I11" s="83"/>
      <c r="J11" s="83"/>
      <c r="K11" s="83"/>
      <c r="L11" s="83"/>
    </row>
    <row r="12" spans="1:12" ht="47.25" customHeight="1" x14ac:dyDescent="0.2">
      <c r="A12" s="15">
        <v>40</v>
      </c>
      <c r="C12" s="52">
        <v>0.33329999999999999</v>
      </c>
      <c r="D12" s="80"/>
      <c r="E12" s="77" t="str">
        <f t="shared" si="0"/>
        <v xml:space="preserve"> </v>
      </c>
      <c r="G12" s="83"/>
      <c r="H12" s="83"/>
      <c r="I12" s="83"/>
      <c r="J12" s="83"/>
      <c r="K12" s="83"/>
      <c r="L12" s="83"/>
    </row>
    <row r="13" spans="1:12" ht="47.25" customHeight="1" x14ac:dyDescent="0.2">
      <c r="A13" s="15"/>
      <c r="C13" s="52"/>
      <c r="D13" s="80"/>
      <c r="E13" s="77" t="str">
        <f t="shared" si="0"/>
        <v xml:space="preserve"> </v>
      </c>
      <c r="G13" s="83"/>
      <c r="H13" s="83"/>
      <c r="I13" s="83"/>
      <c r="J13" s="83"/>
      <c r="K13" s="83"/>
      <c r="L13" s="83"/>
    </row>
    <row r="14" spans="1:12" ht="47.25" customHeight="1" x14ac:dyDescent="0.2">
      <c r="A14" s="15"/>
      <c r="C14" s="52"/>
      <c r="D14" s="80"/>
      <c r="E14" s="77"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v>41521</v>
      </c>
    </row>
    <row r="17" spans="1:12" ht="23.25" customHeight="1" x14ac:dyDescent="0.2">
      <c r="F17" s="84" t="s">
        <v>31</v>
      </c>
      <c r="G17" s="85"/>
      <c r="H17" s="85"/>
      <c r="I17" s="85"/>
      <c r="J17" s="85"/>
      <c r="K17" s="42"/>
      <c r="L17" s="42" t="s">
        <v>3</v>
      </c>
    </row>
    <row r="18" spans="1:12" x14ac:dyDescent="0.2">
      <c r="A18" s="31" t="s">
        <v>29</v>
      </c>
      <c r="F18" s="33"/>
      <c r="G18" s="33"/>
      <c r="H18" s="14"/>
      <c r="I18" s="14"/>
      <c r="J18" s="44"/>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3:C14">
    <cfRule type="expression" dxfId="3" priority="4">
      <formula>$L$5="yes"</formula>
    </cfRule>
  </conditionalFormatting>
  <conditionalFormatting sqref="E10">
    <cfRule type="expression" dxfId="2" priority="3">
      <formula>$L$5="no"</formula>
    </cfRule>
  </conditionalFormatting>
  <conditionalFormatting sqref="E11:E14">
    <cfRule type="expression" dxfId="1" priority="2">
      <formula>$L$5="no"</formula>
    </cfRule>
  </conditionalFormatting>
  <conditionalFormatting sqref="C10:C12">
    <cfRule type="expression" dxfId="0" priority="1">
      <formula>$L$5="yes"</formula>
    </cfRule>
  </conditionalFormatting>
  <printOptions horizontalCentered="1"/>
  <pageMargins left="0.5" right="0.5" top="0.5" bottom="0.5" header="0.5" footer="0.5"/>
  <pageSetup scale="89" orientation="portrait" r:id="rId1"/>
  <headerFooter alignWithMargins="0">
    <oddFooter>&amp;L&amp;8&amp;Z&amp;F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N15" sqref="N15"/>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ODU </vt:lpstr>
      <vt:lpstr>ODU  (2)</vt:lpstr>
      <vt:lpstr>ODU  (3)</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2017-09-25T19:06:35Z</cp:lastPrinted>
  <dcterms:created xsi:type="dcterms:W3CDTF">2007-10-19T12:34:40Z</dcterms:created>
  <dcterms:modified xsi:type="dcterms:W3CDTF">2018-04-30T14:09:36Z</dcterms:modified>
</cp:coreProperties>
</file>