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24" r:id="rId1"/>
    <sheet name="ODU  (2)" sheetId="31" r:id="rId2"/>
    <sheet name="ODU  (3)" sheetId="32" r:id="rId3"/>
    <sheet name="Process" sheetId="4" r:id="rId4"/>
    <sheet name=" Accting USE Data Entry Form" sheetId="3" r:id="rId5"/>
  </sheets>
  <calcPr calcId="162913"/>
</workbook>
</file>

<file path=xl/calcChain.xml><?xml version="1.0" encoding="utf-8"?>
<calcChain xmlns="http://schemas.openxmlformats.org/spreadsheetml/2006/main">
  <c r="C10" i="32" l="1"/>
  <c r="C10" i="31"/>
  <c r="C14" i="24"/>
  <c r="C13" i="24"/>
  <c r="C11" i="24"/>
  <c r="C10" i="24"/>
  <c r="E14" i="32" l="1"/>
  <c r="E13" i="32"/>
  <c r="E12" i="32"/>
  <c r="E11" i="32"/>
  <c r="E10" i="32"/>
  <c r="E14" i="31" l="1"/>
  <c r="E13" i="31"/>
  <c r="E12" i="31"/>
  <c r="E11" i="31"/>
  <c r="E10" i="3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<sst xmlns="http://schemas.openxmlformats.org/spreadsheetml/2006/main" count="154" uniqueCount="53">
  <si>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</si>
  <si>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</si>
  <si>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</si>
  <si>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</si>
  <si>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</si>
  <si>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</si>
  <si>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</si>
  <si>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</si>
  <si>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</si>
  <si>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</si>
  <si>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</si>
  <si>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</si>
  <si>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</si>
  <si>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</si>
  <si>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</si>
  <si>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</si>
  <si>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</si>
  <si>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</si>
  <si>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</si>
  <si>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</si>
  <si>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</si>
  <si>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</si>
  <si>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</si>
  <si>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</si>
  <si>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</si>
  <si>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</si>
  <si>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</si>
  <si>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</si>
  <si>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</si>
  <si>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</si>
  <si>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</si>
  <si>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</si>
  <si>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</si>
  <si>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</si>
  <si>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</si>
  <si>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</si>
  <si>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</si>
  <si>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</si>
  <si>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</si>
  <si>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</si>
  <si>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</si>
  <si>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</si>
  <si>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</si>
  <si>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</si>
  <si>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</si>
  <si>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</si>
  <si>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</si>
  <si>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</si>
  <si>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</si>
  <si>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17-C1093</t>
  </si>
  <si>
    <t>Jessie Tenbusch</t>
  </si>
  <si>
    <t>Old Dominion University</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</si>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</sst>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52</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f>6/11</f>
        <v>0.54545454545454541</v>
      </c>
      <c r="D10" s="79"/>
      <c r="E10" s="77" t="str">
        <f>IF($L$5="yes","X"," ")</f>
        <v xml:space="preserve"> </v>
      </c>
      <c r="G10" s="83"/>
      <c r="H10" s="83"/>
      <c r="I10" s="83"/>
      <c r="J10" s="83"/>
      <c r="K10" s="83"/>
      <c r="L10" s="83"/>
    </row>
    <row r="11" spans="1:12" ht="47.25" customHeight="1" x14ac:dyDescent="0.2">
      <c r="A11" s="15">
        <v>51</v>
      </c>
      <c r="C11" s="52">
        <f>4/10</f>
        <v>0.4</v>
      </c>
      <c r="D11" s="80"/>
      <c r="E11" s="77" t="str">
        <f t="shared" ref="E11:E14" si="0">IF($L$5="yes","X"," ")</f>
        <v xml:space="preserve"> </v>
      </c>
      <c r="G11" s="83"/>
      <c r="H11" s="83"/>
      <c r="I11" s="83"/>
      <c r="J11" s="83"/>
      <c r="K11" s="83"/>
      <c r="L11" s="83"/>
    </row>
    <row r="12" spans="1:12" ht="47.25" customHeight="1" x14ac:dyDescent="0.2">
      <c r="A12" s="15">
        <v>58</v>
      </c>
      <c r="C12" s="52">
        <v>1</v>
      </c>
      <c r="D12" s="80"/>
      <c r="E12" s="77" t="str">
        <f t="shared" si="0"/>
        <v xml:space="preserve"> </v>
      </c>
      <c r="G12" s="83"/>
      <c r="H12" s="83"/>
      <c r="I12" s="83"/>
      <c r="J12" s="83"/>
      <c r="K12" s="83"/>
      <c r="L12" s="83"/>
    </row>
    <row r="13" spans="1:12" ht="47.25" customHeight="1" x14ac:dyDescent="0.2">
      <c r="A13" s="15">
        <v>59</v>
      </c>
      <c r="C13" s="52">
        <f>3/9</f>
        <v>0.33333333333333331</v>
      </c>
      <c r="D13" s="80"/>
      <c r="E13" s="77" t="str">
        <f t="shared" si="0"/>
        <v xml:space="preserve"> </v>
      </c>
      <c r="G13" s="83"/>
      <c r="H13" s="83"/>
      <c r="I13" s="83"/>
      <c r="J13" s="83"/>
      <c r="K13" s="83"/>
      <c r="L13" s="83"/>
    </row>
    <row r="14" spans="1:12" ht="47.25" customHeight="1" x14ac:dyDescent="0.2">
      <c r="A14" s="15">
        <v>60</v>
      </c>
      <c r="C14" s="52">
        <f>2/3</f>
        <v>0.66666666666666663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52</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61</v>
      </c>
      <c r="C10" s="52">
        <f>2/3</f>
        <v>0.66666666666666663</v>
      </c>
      <c r="D10" s="79"/>
      <c r="E10" s="77" t="str">
        <f>IF($L$5="yes","X"," ")</f>
        <v xml:space="preserve"> </v>
      </c>
      <c r="G10" s="83"/>
      <c r="H10" s="83"/>
      <c r="I10" s="83"/>
      <c r="J10" s="83"/>
      <c r="K10" s="83"/>
      <c r="L10" s="83"/>
    </row>
    <row r="11" spans="1:12" ht="47.25" customHeight="1" x14ac:dyDescent="0.2">
      <c r="A11" s="15">
        <v>62</v>
      </c>
      <c r="C11" s="52">
        <v>0.66666666666666663</v>
      </c>
      <c r="D11" s="80"/>
      <c r="E11" s="77" t="str">
        <f t="shared" ref="E11:E14" si="0">IF($L$5="yes","X"," ")</f>
        <v xml:space="preserve"> </v>
      </c>
      <c r="G11" s="83"/>
      <c r="H11" s="83"/>
      <c r="I11" s="83"/>
      <c r="J11" s="83"/>
      <c r="K11" s="83"/>
      <c r="L11" s="83"/>
    </row>
    <row r="12" spans="1:12" ht="47.25" customHeight="1" x14ac:dyDescent="0.2">
      <c r="A12" s="15">
        <v>63</v>
      </c>
      <c r="C12" s="52">
        <v>0.66666666666666663</v>
      </c>
      <c r="D12" s="80"/>
      <c r="E12" s="77" t="str">
        <f t="shared" si="0"/>
        <v xml:space="preserve"> </v>
      </c>
      <c r="G12" s="83"/>
      <c r="H12" s="83"/>
      <c r="I12" s="83"/>
      <c r="J12" s="83"/>
      <c r="K12" s="83"/>
      <c r="L12" s="83"/>
    </row>
    <row r="13" spans="1:12" ht="47.25" customHeight="1" x14ac:dyDescent="0.2">
      <c r="A13" s="15">
        <v>64</v>
      </c>
      <c r="C13" s="52">
        <v>0.66666666666666663</v>
      </c>
      <c r="D13" s="80"/>
      <c r="E13" s="77" t="str">
        <f t="shared" si="0"/>
        <v xml:space="preserve"> </v>
      </c>
      <c r="G13" s="83"/>
      <c r="H13" s="83"/>
      <c r="I13" s="83"/>
      <c r="J13" s="83"/>
      <c r="K13" s="83"/>
      <c r="L13" s="83"/>
    </row>
    <row r="14" spans="1:12" ht="47.25" customHeight="1" x14ac:dyDescent="0.2">
      <c r="A14" s="15">
        <v>65</v>
      </c>
      <c r="C14" s="52">
        <v>0.66666666666666663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66</v>
      </c>
      <c r="C10" s="52">
        <f>1.25/7.25</f>
        <v>0.17241379310344829</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2019-03-26T19:06:38Z</dcterms:modified>
</cp:coreProperties>
</file>