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17" r:id="rId1"/>
    <sheet name="ODU  (2)" sheetId="28" r:id="rId2"/>
    <sheet name="ODU  (3)" sheetId="29" r:id="rId3"/>
    <sheet name="ODU  (4)" sheetId="30" r:id="rId4"/>
    <sheet name="Process" sheetId="4" r:id="rId5"/>
    <sheet name=" Accting USE Data Entry Form" sheetId="3" r:id="rId6"/>
  </sheets>
  <calcPr calcId="162913"/>
</workbook>
</file>

<file path=xl/calcChain.xml><?xml version="1.0" encoding="utf-8"?>
<calcChain xmlns="http://schemas.openxmlformats.org/spreadsheetml/2006/main">
  <c r="C10" i="30" l="1"/>
  <c r="E14" i="30"/>
  <c r="E13" i="30"/>
  <c r="E12" i="30"/>
  <c r="E11" i="30"/>
  <c r="E10" i="30"/>
  <c r="C12" i="17"/>
  <c r="C14" i="29"/>
  <c r="C11" i="29"/>
  <c r="C10" i="17"/>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<sst xmlns="http://schemas.openxmlformats.org/spreadsheetml/2006/main" count="183" uniqueCount="52">
  <si>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</si>
  <si>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</si>
  <si>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</si>
  <si>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</si>
  <si>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</si>
  <si>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</si>
  <si>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</si>
  <si>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</si>
  <si>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</si>
  <si>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</si>
  <si>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</si>
  <si>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</si>
  <si>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</si>
  <si>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</si>
  <si>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</si>
  <si>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</si>
  <si>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</si>
  <si>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</si>
  <si>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</si>
  <si>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</si>
  <si>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</si>
  <si>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</si>
  <si>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</si>
  <si>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</si>
  <si>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</si>
  <si>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</si>
  <si>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</si>
  <si>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</si>
  <si>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</si>
  <si>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</si>
  <si>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</si>
  <si>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</si>
  <si>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</si>
  <si>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</si>
  <si>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</si>
  <si>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</si>
  <si>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</si>
  <si>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</si>
  <si>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</si>
  <si>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</si>
  <si>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</si>
  <si>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</si>
  <si>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</si>
  <si>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</si>
  <si>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</si>
  <si>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</si>
  <si>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</si>
  <si>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</si>
  <si>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</si>
  <si>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17-C1150</t>
  </si>
  <si>
    <t>Jessi Tenbusch</t>
  </si>
  <si>
    <t>Old Dominion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</si>
</sst>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0" fillId="0" borderId="0" xfId="0" applyNumberFormat="1" applyProtection="1">
      <protection locked="0"/>
    </xf>
  </cellXfs>
  <cellStyles count="2">
    <cellStyle name="Normal" xfId="0" builtinId="0"/>
    <cellStyle name="Percent" xfId="1" builtinId="5"/>
  </cellStyles>
  <dxfs count="1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f>8/12</f>
        <v>0.66666666666666663</v>
      </c>
      <c r="D10" s="79"/>
      <c r="E10" s="77" t="str">
        <f>IF($L$5="yes","X"," ")</f>
        <v xml:space="preserve"> </v>
      </c>
      <c r="G10" s="83"/>
      <c r="H10" s="83"/>
      <c r="I10" s="83"/>
      <c r="J10" s="83"/>
      <c r="K10" s="83"/>
      <c r="L10" s="83"/>
    </row>
    <row r="11" spans="1:12" ht="47.25" customHeight="1" x14ac:dyDescent="0.2">
      <c r="A11" s="15">
        <v>71</v>
      </c>
      <c r="C11" s="52">
        <v>0.66666666666666663</v>
      </c>
      <c r="D11" s="80"/>
      <c r="E11" s="77" t="str">
        <f t="shared" ref="E11:E14" si="0">IF($L$5="yes","X"," ")</f>
        <v xml:space="preserve"> </v>
      </c>
      <c r="G11" s="83"/>
      <c r="H11" s="83"/>
      <c r="I11" s="83"/>
      <c r="J11" s="83"/>
      <c r="K11" s="83"/>
      <c r="L11" s="83"/>
    </row>
    <row r="12" spans="1:12" ht="47.25" customHeight="1" x14ac:dyDescent="0.2">
      <c r="A12" s="15">
        <v>73</v>
      </c>
      <c r="C12" s="52">
        <f>7.5/9</f>
        <v>0.83333333333333337</v>
      </c>
      <c r="D12" s="80"/>
      <c r="E12" s="77" t="str">
        <f t="shared" si="0"/>
        <v xml:space="preserve"> </v>
      </c>
      <c r="G12" s="83"/>
      <c r="H12" s="83"/>
      <c r="I12" s="83"/>
      <c r="J12" s="83"/>
      <c r="K12" s="83"/>
      <c r="L12" s="83"/>
    </row>
    <row r="13" spans="1:12" ht="47.25" customHeight="1" x14ac:dyDescent="0.2">
      <c r="A13" s="15">
        <v>89</v>
      </c>
      <c r="C13" s="52">
        <v>0.33333333333333331</v>
      </c>
      <c r="D13" s="80"/>
      <c r="E13" s="77" t="str">
        <f t="shared" si="0"/>
        <v xml:space="preserve"> </v>
      </c>
      <c r="G13" s="83"/>
      <c r="H13" s="83"/>
      <c r="I13" s="83"/>
      <c r="J13" s="83"/>
      <c r="K13" s="83"/>
      <c r="L13" s="83"/>
    </row>
    <row r="14" spans="1:12" ht="47.25" customHeight="1" x14ac:dyDescent="0.2">
      <c r="A14" s="15">
        <v>90</v>
      </c>
      <c r="C14" s="52">
        <v>0.33333333333333331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4" priority="4">
      <formula>$L$5="yes"</formula>
    </cfRule>
  </conditionalFormatting>
  <conditionalFormatting sqref="C11:C14">
    <cfRule type="expression" dxfId="13" priority="3">
      <formula>$L$5="yes"</formula>
    </cfRule>
  </conditionalFormatting>
  <conditionalFormatting sqref="E10">
    <cfRule type="expression" dxfId="12" priority="2">
      <formula>$L$5="no"</formula>
    </cfRule>
  </conditionalFormatting>
  <conditionalFormatting sqref="E11:E14">
    <cfRule type="expression" dxfId="11"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91</v>
      </c>
      <c r="C10" s="52">
        <v>0.33333333333333331</v>
      </c>
      <c r="D10" s="79"/>
      <c r="E10" s="77" t="str">
        <f>IF($L$5="yes","X"," ")</f>
        <v xml:space="preserve"> </v>
      </c>
      <c r="G10" s="83"/>
      <c r="H10" s="83"/>
      <c r="I10" s="83"/>
      <c r="J10" s="83"/>
      <c r="K10" s="83"/>
      <c r="L10" s="83"/>
    </row>
    <row r="11" spans="1:12" ht="47.25" customHeight="1" x14ac:dyDescent="0.2">
      <c r="A11" s="15">
        <v>92</v>
      </c>
      <c r="C11" s="52">
        <v>0.33333333333333331</v>
      </c>
      <c r="D11" s="80"/>
      <c r="E11" s="77" t="str">
        <f t="shared" ref="E11:E14" si="0">IF($L$5="yes","X"," ")</f>
        <v xml:space="preserve"> </v>
      </c>
      <c r="G11" s="83"/>
      <c r="H11" s="83"/>
      <c r="I11" s="83"/>
      <c r="J11" s="83"/>
      <c r="K11" s="83"/>
      <c r="L11" s="83"/>
    </row>
    <row r="12" spans="1:12" ht="47.25" customHeight="1" x14ac:dyDescent="0.2">
      <c r="A12" s="15">
        <v>93</v>
      </c>
      <c r="C12" s="52">
        <v>0.33333333333333331</v>
      </c>
      <c r="D12" s="80"/>
      <c r="E12" s="77" t="str">
        <f t="shared" si="0"/>
        <v xml:space="preserve"> </v>
      </c>
      <c r="G12" s="83"/>
      <c r="H12" s="83"/>
      <c r="I12" s="83"/>
      <c r="J12" s="83"/>
      <c r="K12" s="83"/>
      <c r="L12" s="83"/>
    </row>
    <row r="13" spans="1:12" ht="47.25" customHeight="1" x14ac:dyDescent="0.2">
      <c r="A13" s="15">
        <v>94</v>
      </c>
      <c r="C13" s="95">
        <v>0.33329999999999999</v>
      </c>
      <c r="D13" s="80"/>
      <c r="E13" s="77" t="str">
        <f t="shared" si="0"/>
        <v xml:space="preserve"> </v>
      </c>
      <c r="G13" s="83"/>
      <c r="H13" s="83"/>
      <c r="I13" s="83"/>
      <c r="J13" s="83"/>
      <c r="K13" s="83"/>
      <c r="L13" s="83"/>
    </row>
    <row r="14" spans="1:12" ht="47.25" customHeight="1" x14ac:dyDescent="0.2">
      <c r="A14" s="15">
        <v>95</v>
      </c>
      <c r="C14" s="52">
        <v>0.33333333333333331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2 C14">
    <cfRule type="expression" dxfId="10" priority="4">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21">
        <v>96</v>
      </c>
      <c r="C10" s="95">
        <v>0.33329999999999999</v>
      </c>
      <c r="D10" s="79"/>
      <c r="E10" s="77" t="str">
        <f>IF($L$5="yes","X"," ")</f>
        <v xml:space="preserve"> </v>
      </c>
      <c r="G10" s="83"/>
      <c r="H10" s="83"/>
      <c r="I10" s="83"/>
      <c r="J10" s="83"/>
      <c r="K10" s="83"/>
      <c r="L10" s="83"/>
    </row>
    <row r="11" spans="1:12" ht="47.25" customHeight="1" x14ac:dyDescent="0.2">
      <c r="A11" s="15">
        <v>97</v>
      </c>
      <c r="C11" s="52">
        <f>2/6</f>
        <v>0.33333333333333331</v>
      </c>
      <c r="D11" s="80"/>
      <c r="E11" s="77" t="str">
        <f t="shared" ref="E11:E14" si="0">IF($L$5="yes","X"," ")</f>
        <v xml:space="preserve"> </v>
      </c>
      <c r="G11" s="83"/>
      <c r="H11" s="83"/>
      <c r="I11" s="83"/>
      <c r="J11" s="83"/>
      <c r="K11" s="83"/>
      <c r="L11" s="83"/>
    </row>
    <row r="12" spans="1:12" ht="47.25" customHeight="1" x14ac:dyDescent="0.2">
      <c r="A12" s="15">
        <v>98</v>
      </c>
      <c r="C12" s="52">
        <v>0.33333333333333331</v>
      </c>
      <c r="D12" s="80"/>
      <c r="E12" s="77" t="str">
        <f t="shared" si="0"/>
        <v xml:space="preserve"> </v>
      </c>
      <c r="G12" s="83"/>
      <c r="H12" s="83"/>
      <c r="I12" s="83"/>
      <c r="J12" s="83"/>
      <c r="K12" s="83"/>
      <c r="L12" s="83"/>
    </row>
    <row r="13" spans="1:12" ht="47.25" customHeight="1" x14ac:dyDescent="0.2">
      <c r="A13" s="15">
        <v>99</v>
      </c>
      <c r="C13" s="52">
        <v>0.33333333333333331</v>
      </c>
      <c r="D13" s="80"/>
      <c r="E13" s="77" t="str">
        <f t="shared" si="0"/>
        <v xml:space="preserve"> </v>
      </c>
      <c r="G13" s="83"/>
      <c r="H13" s="83"/>
      <c r="I13" s="83"/>
      <c r="J13" s="83"/>
      <c r="K13" s="83"/>
      <c r="L13" s="83"/>
    </row>
    <row r="14" spans="1:12" ht="47.25" customHeight="1" x14ac:dyDescent="0.2">
      <c r="A14" s="15">
        <v>100</v>
      </c>
      <c r="C14" s="52">
        <f>0.75/3.75</f>
        <v>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1">
    <cfRule type="expression" dxfId="7" priority="4">
      <formula>$L$5="yes"</formula>
    </cfRule>
  </conditionalFormatting>
  <conditionalFormatting sqref="C12: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A12" sqref="A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43616</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21">
        <v>101</v>
      </c>
      <c r="C10" s="95">
        <f>0.5/4.5</f>
        <v>0.1111111111111111</v>
      </c>
      <c r="D10" s="79"/>
      <c r="E10" s="77" t="str">
        <f>IF($L$5="yes","X"," ")</f>
        <v xml:space="preserve"> </v>
      </c>
      <c r="G10" s="83"/>
      <c r="H10" s="83"/>
      <c r="I10" s="83"/>
      <c r="J10" s="83"/>
      <c r="K10" s="83"/>
      <c r="L10" s="83"/>
    </row>
    <row r="11" spans="1:12" ht="47.25" customHeight="1" x14ac:dyDescent="0.2">
      <c r="A11" s="15">
        <v>102</v>
      </c>
      <c r="C11" s="52">
        <v>0.16666666666666666</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1">
    <cfRule type="expression" dxfId="3" priority="4">
      <formula>$L$5="yes"</formula>
    </cfRule>
  </conditionalFormatting>
  <conditionalFormatting sqref="C12: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2017-09-25T19:06:35Z</cp:lastPrinted>
  <dcterms:created xsi:type="dcterms:W3CDTF">2007-10-19T12:34:40Z</dcterms:created>
  <dcterms:modified xsi:type="dcterms:W3CDTF">2019-05-31T18:06:57Z</dcterms:modified>
</cp:coreProperties>
</file>