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470"/>
  </bookViews>
  <sheets>
    <sheet name="FY21" sheetId="1" r:id="rId1"/>
    <sheet name="Sheet2" sheetId="2" r:id="rId2"/>
  </sheets>
  <definedNames>
    <definedName name="_xlnm._FilterDatabase" localSheetId="0" hidden="1">'FY21'!$A$3:$N$14</definedName>
    <definedName name="_xlnm.Print_Area" localSheetId="0">'FY21'!$A$1:$N$14</definedName>
    <definedName name="_xlnm.Print_Titles" localSheetId="0">'FY21'!$3:$3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<sst xmlns="http://schemas.openxmlformats.org/spreadsheetml/2006/main" count="106" uniqueCount="66">
  <si>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</si>
  <si>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</si>
  <si>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</si>
  <si>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</si>
  <si>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</si>
  <si>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</si>
  <si>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</si>
  <si>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</si>
  <si>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</si>
  <si>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</si>
  <si>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</si>
  <si>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</si>
  <si>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</si>
  <si>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</si>
  <si>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</si>
  <si>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</si>
  <si>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20-C0820</t>
  </si>
  <si>
    <t>19C0197010</t>
  </si>
  <si>
    <t>20-D1082A</t>
  </si>
  <si>
    <t>18-C0948A</t>
  </si>
  <si>
    <t>21-D0319</t>
  </si>
  <si>
    <t>19-C0777</t>
  </si>
  <si>
    <t>19-C0904</t>
  </si>
  <si>
    <t>20-C0029</t>
  </si>
  <si>
    <t>20-C0439</t>
  </si>
  <si>
    <t>Open Count</t>
  </si>
  <si>
    <t>CARR ELECTRICAL TECHNOLOG</t>
  </si>
  <si>
    <t>D&amp;D MECHANICAL INC</t>
  </si>
  <si>
    <t/>
  </si>
  <si>
    <t>Open</t>
  </si>
  <si>
    <t>MARCHLIK, MATTHEW J</t>
  </si>
  <si>
    <t>marchlik@jlab.org</t>
  </si>
  <si>
    <t>CAROLYN STEPNEY</t>
  </si>
  <si>
    <t>T RENZO</t>
  </si>
  <si>
    <t>FRIES, RUSSELL W</t>
  </si>
  <si>
    <t>rfries@jlab.org</t>
  </si>
  <si>
    <t>J WILLOUGHBY</t>
  </si>
  <si>
    <t>WILLOUGHBY, JASON</t>
  </si>
  <si>
    <t>jasonw@jlab.org</t>
  </si>
  <si>
    <t>E WINSLOW</t>
  </si>
  <si>
    <t>WINSLOW, EDWARD B</t>
  </si>
  <si>
    <t>winslow@jlab.org</t>
  </si>
  <si>
    <t>CLARK NEXSEN INC</t>
  </si>
  <si>
    <t>MELISSA TORRES</t>
  </si>
  <si>
    <t>C SNETTER</t>
  </si>
  <si>
    <t>SNETTER, CHRISTINE F</t>
  </si>
  <si>
    <t>TORRES, MELISSA C</t>
  </si>
  <si>
    <t>snetter@jlab.org</t>
  </si>
  <si>
    <t>torres@jlab.org</t>
  </si>
  <si>
    <t>WILSON, KATHERINE M</t>
  </si>
  <si>
    <t>kwilson@jlab.org</t>
  </si>
  <si>
    <t>CRYTUR LTD</t>
  </si>
  <si>
    <t>THOMAS HURATIAK</t>
  </si>
  <si>
    <t>HURATIAK, THOMAS</t>
  </si>
  <si>
    <t>WOOD, STEPHEN A</t>
  </si>
  <si>
    <t>huratiak@jlab.org</t>
  </si>
  <si>
    <t>saw@jlab.org</t>
  </si>
  <si>
    <t>ROLF ENT</t>
  </si>
  <si>
    <t>HOMELAND CONTRACTING CORP</t>
  </si>
  <si>
    <t>DOLBECK, JOEL</t>
  </si>
  <si>
    <t>dolbeck@jlab.org</t>
  </si>
  <si>
    <t>JOSEPH OAT CORPORATION</t>
  </si>
  <si>
    <t>K WILSON/MIKED</t>
  </si>
  <si>
    <t>MEYER TOOL &amp; MFG INC</t>
  </si>
  <si>
    <t>DEANN MADDOX</t>
  </si>
  <si>
    <t>M MARCHLIK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</si>
</sst>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1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12.453125" defaultRowHeight="12.5" x14ac:dyDescent="0.25"/>
  <cols>
    <col min="1" max="1" width="15.453125" style="2" customWidth="1"/>
    <col min="2" max="2" width="11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44225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7.75" customHeight="1" x14ac:dyDescent="0.25">
      <c r="A4" s="13" t="s">
        <v>16</v>
      </c>
      <c r="B4" s="13" t="s">
        <v>29</v>
      </c>
      <c r="C4" s="13" t="s">
        <v>26</v>
      </c>
      <c r="D4" s="14">
        <v>342.66899999999998</v>
      </c>
      <c r="E4" s="14">
        <v>325.07002</v>
      </c>
      <c r="F4" s="14">
        <v>325.06400000000002</v>
      </c>
      <c r="G4" s="14">
        <v>17.598979999999983</v>
      </c>
      <c r="H4" s="14">
        <v>17.604999999999961</v>
      </c>
      <c r="I4" s="13" t="s">
        <v>32</v>
      </c>
      <c r="J4" s="15" t="s">
        <v>39</v>
      </c>
      <c r="K4" s="16" t="s">
        <v>40</v>
      </c>
      <c r="L4" s="16" t="s">
        <v>34</v>
      </c>
      <c r="M4" s="16" t="s">
        <v>41</v>
      </c>
      <c r="N4" s="16" t="s">
        <v>35</v>
      </c>
    </row>
    <row r="5" spans="1:14" ht="57.75" customHeight="1" x14ac:dyDescent="0.25">
      <c r="A5" s="13" t="s">
        <v>17</v>
      </c>
      <c r="B5" s="13" t="s">
        <v>29</v>
      </c>
      <c r="C5" s="13" t="s">
        <v>42</v>
      </c>
      <c r="D5" s="14">
        <v>1615.8030000000001</v>
      </c>
      <c r="E5" s="14">
        <v>1020.94589</v>
      </c>
      <c r="F5" s="14">
        <v>962.97884999999997</v>
      </c>
      <c r="G5" s="14">
        <v>594.85711000000015</v>
      </c>
      <c r="H5" s="14">
        <v>652.82415000000015</v>
      </c>
      <c r="I5" s="13" t="s">
        <v>43</v>
      </c>
      <c r="J5" s="15" t="s">
        <v>44</v>
      </c>
      <c r="K5" s="16" t="s">
        <v>45</v>
      </c>
      <c r="L5" s="16" t="s">
        <v>46</v>
      </c>
      <c r="M5" s="16" t="s">
        <v>47</v>
      </c>
      <c r="N5" s="16" t="s">
        <v>48</v>
      </c>
    </row>
    <row r="6" spans="1:14" ht="55" customHeight="1" x14ac:dyDescent="0.25">
      <c r="A6" s="13" t="s">
        <v>18</v>
      </c>
      <c r="B6" s="13" t="s">
        <v>29</v>
      </c>
      <c r="C6" s="13" t="s">
        <v>51</v>
      </c>
      <c r="D6" s="14">
        <v>370</v>
      </c>
      <c r="E6" s="14">
        <v>0</v>
      </c>
      <c r="F6" s="14">
        <v>0</v>
      </c>
      <c r="G6" s="14">
        <v>370</v>
      </c>
      <c r="H6" s="14">
        <v>370</v>
      </c>
      <c r="I6" s="13" t="s">
        <v>52</v>
      </c>
      <c r="J6" s="15" t="e">
        <v>#VALUE!</v>
      </c>
      <c r="K6" s="16" t="s">
        <v>53</v>
      </c>
      <c r="L6" s="16" t="s">
        <v>54</v>
      </c>
      <c r="M6" s="16" t="s">
        <v>55</v>
      </c>
      <c r="N6" s="16" t="s">
        <v>56</v>
      </c>
    </row>
    <row r="7" spans="1:14" ht="55" customHeight="1" x14ac:dyDescent="0.25">
      <c r="A7" s="13" t="s">
        <v>19</v>
      </c>
      <c r="B7" s="13" t="s">
        <v>29</v>
      </c>
      <c r="C7" s="13" t="s">
        <v>51</v>
      </c>
      <c r="D7" s="14">
        <v>166.5</v>
      </c>
      <c r="E7" s="14">
        <v>31.635000000000002</v>
      </c>
      <c r="F7" s="14">
        <v>0</v>
      </c>
      <c r="G7" s="14">
        <v>134.86500000000001</v>
      </c>
      <c r="H7" s="14">
        <v>166.5</v>
      </c>
      <c r="I7" s="13" t="s">
        <v>52</v>
      </c>
      <c r="J7" s="15" t="s">
        <v>57</v>
      </c>
      <c r="K7" s="16" t="s">
        <v>53</v>
      </c>
      <c r="L7" s="16" t="s">
        <v>54</v>
      </c>
      <c r="M7" s="16" t="s">
        <v>55</v>
      </c>
      <c r="N7" s="16" t="s">
        <v>56</v>
      </c>
    </row>
    <row r="8" spans="1:14" ht="55" customHeight="1" x14ac:dyDescent="0.25">
      <c r="A8" s="13" t="s">
        <v>20</v>
      </c>
      <c r="B8" s="13" t="s">
        <v>29</v>
      </c>
      <c r="C8" s="13" t="s">
        <v>51</v>
      </c>
      <c r="D8" s="14">
        <v>277.5</v>
      </c>
      <c r="E8" s="14">
        <v>0</v>
      </c>
      <c r="F8" s="14">
        <v>0</v>
      </c>
      <c r="G8" s="14">
        <v>277.5</v>
      </c>
      <c r="H8" s="14">
        <v>277.5</v>
      </c>
      <c r="I8" s="13" t="s">
        <v>52</v>
      </c>
      <c r="J8" s="15" t="e">
        <v>#VALUE!</v>
      </c>
      <c r="K8" s="16" t="s">
        <v>53</v>
      </c>
      <c r="L8" s="16" t="s">
        <v>54</v>
      </c>
      <c r="M8" s="16" t="s">
        <v>55</v>
      </c>
      <c r="N8" s="16" t="s">
        <v>56</v>
      </c>
    </row>
    <row r="9" spans="1:14" ht="55" customHeight="1" x14ac:dyDescent="0.25">
      <c r="A9" s="13" t="s">
        <v>21</v>
      </c>
      <c r="B9" s="13" t="s">
        <v>29</v>
      </c>
      <c r="C9" s="13" t="s">
        <v>27</v>
      </c>
      <c r="D9" s="14">
        <v>360.07778999999999</v>
      </c>
      <c r="E9" s="14">
        <v>333.35927000000004</v>
      </c>
      <c r="F9" s="14">
        <v>318.38297999999998</v>
      </c>
      <c r="G9" s="14">
        <v>26.718519999999955</v>
      </c>
      <c r="H9" s="14">
        <v>41.694810000000018</v>
      </c>
      <c r="I9" s="13" t="s">
        <v>32</v>
      </c>
      <c r="J9" s="15" t="s">
        <v>36</v>
      </c>
      <c r="K9" s="16" t="s">
        <v>37</v>
      </c>
      <c r="L9" s="16" t="s">
        <v>34</v>
      </c>
      <c r="M9" s="16" t="s">
        <v>38</v>
      </c>
      <c r="N9" s="16" t="s">
        <v>35</v>
      </c>
    </row>
    <row r="10" spans="1:14" ht="55" customHeight="1" x14ac:dyDescent="0.25">
      <c r="A10" s="13" t="s">
        <v>22</v>
      </c>
      <c r="B10" s="13" t="s">
        <v>29</v>
      </c>
      <c r="C10" s="13" t="s">
        <v>58</v>
      </c>
      <c r="D10" s="14">
        <v>1517.1369999999999</v>
      </c>
      <c r="E10" s="14">
        <v>1451.5628999999999</v>
      </c>
      <c r="F10" s="14">
        <v>1448.99719</v>
      </c>
      <c r="G10" s="14">
        <v>65.574100000000044</v>
      </c>
      <c r="H10" s="14">
        <v>68.139809999999898</v>
      </c>
      <c r="I10" s="13" t="s">
        <v>32</v>
      </c>
      <c r="J10" s="15" t="s">
        <v>33</v>
      </c>
      <c r="K10" s="16" t="s">
        <v>34</v>
      </c>
      <c r="L10" s="16" t="s">
        <v>59</v>
      </c>
      <c r="M10" s="16" t="s">
        <v>35</v>
      </c>
      <c r="N10" s="16" t="s">
        <v>60</v>
      </c>
    </row>
    <row r="11" spans="1:14" ht="55" customHeight="1" x14ac:dyDescent="0.25">
      <c r="A11" s="13" t="s">
        <v>23</v>
      </c>
      <c r="B11" s="13" t="s">
        <v>29</v>
      </c>
      <c r="C11" s="13" t="s">
        <v>61</v>
      </c>
      <c r="D11" s="14">
        <v>1844.463</v>
      </c>
      <c r="E11" s="14">
        <v>1585.41408</v>
      </c>
      <c r="F11" s="14">
        <v>1585.41408</v>
      </c>
      <c r="G11" s="14">
        <v>259.04891999999995</v>
      </c>
      <c r="H11" s="14">
        <v>259.04891999999995</v>
      </c>
      <c r="I11" s="13" t="s">
        <v>52</v>
      </c>
      <c r="J11" s="15" t="s">
        <v>62</v>
      </c>
      <c r="K11" s="16" t="s">
        <v>49</v>
      </c>
      <c r="L11" s="16" t="s">
        <v>53</v>
      </c>
      <c r="M11" s="16" t="s">
        <v>50</v>
      </c>
      <c r="N11" s="16" t="s">
        <v>55</v>
      </c>
    </row>
    <row r="12" spans="1:14" ht="55" customHeight="1" x14ac:dyDescent="0.25">
      <c r="A12" s="13" t="s">
        <v>24</v>
      </c>
      <c r="B12" s="13" t="s">
        <v>29</v>
      </c>
      <c r="C12" s="13" t="s">
        <v>63</v>
      </c>
      <c r="D12" s="14">
        <v>335.82</v>
      </c>
      <c r="E12" s="14">
        <v>302.238</v>
      </c>
      <c r="F12" s="14">
        <v>302.238</v>
      </c>
      <c r="G12" s="14">
        <v>33.581999999999994</v>
      </c>
      <c r="H12" s="14">
        <v>33.581999999999994</v>
      </c>
      <c r="I12" s="13" t="s">
        <v>64</v>
      </c>
      <c r="J12" s="15" t="s">
        <v>65</v>
      </c>
      <c r="K12" s="16" t="s">
        <v>30</v>
      </c>
      <c r="L12" s="16" t="s">
        <v>28</v>
      </c>
      <c r="M12" s="16" t="s">
        <v>31</v>
      </c>
      <c r="N12" s="16" t="s">
        <v>28</v>
      </c>
    </row>
    <row r="13" spans="1:14" ht="55" customHeight="1" thickBot="1" x14ac:dyDescent="0.4">
      <c r="A13" s="17" t="s">
        <v>25</v>
      </c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1:14" ht="55" customHeight="1" thickBot="1" x14ac:dyDescent="0.4">
      <c r="A14" s="20">
        <f>COUNTIF(B1:B13,"Open")</f>
        <v>9</v>
      </c>
      <c r="B14" s="20">
        <v>9</v>
      </c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9"/>
      <c r="N14" s="19"/>
    </row>
    <row r="15" spans="1:14" ht="31.5" customHeight="1" x14ac:dyDescent="0.25"/>
    <row r="16" spans="1:14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5"/>
      <c r="N16" s="5"/>
    </row>
    <row r="17" spans="1:14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5"/>
    </row>
    <row r="18" spans="1:14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5"/>
      <c r="N18" s="5"/>
    </row>
    <row r="19" spans="1:14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5"/>
      <c r="N19" s="5"/>
    </row>
    <row r="20" spans="1:14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5"/>
      <c r="N20" s="5"/>
    </row>
    <row r="21" spans="1:14" s="10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5"/>
    </row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  <row r="131" spans="1:14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5"/>
      <c r="N131" s="5"/>
    </row>
    <row r="132" spans="1:14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5"/>
      <c r="N132" s="5"/>
    </row>
    <row r="133" spans="1:14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5"/>
      <c r="N133" s="5"/>
    </row>
    <row r="134" spans="1:14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5"/>
      <c r="N134" s="5"/>
    </row>
    <row r="135" spans="1:14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5"/>
      <c r="N135" s="5"/>
    </row>
    <row r="136" spans="1:14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5"/>
      <c r="N136" s="5"/>
    </row>
    <row r="137" spans="1:14" s="10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5"/>
      <c r="N137" s="5"/>
    </row>
    <row r="138" spans="1:14" s="10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5"/>
      <c r="N138" s="5"/>
    </row>
    <row r="139" spans="1:14" s="10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5"/>
      <c r="N139" s="5"/>
    </row>
    <row r="140" spans="1:14" s="10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5"/>
      <c r="N140" s="5"/>
    </row>
    <row r="141" spans="1:14" s="10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5"/>
      <c r="N141" s="5"/>
    </row>
  </sheetData>
  <conditionalFormatting sqref="B1:B3 B13 B15:B1048576">
    <cfRule type="cellIs" dxfId="13" priority="1380" operator="equal">
      <formula>"System Closed"</formula>
    </cfRule>
  </conditionalFormatting>
  <conditionalFormatting sqref="L1 F1">
    <cfRule type="containsText" dxfId="12" priority="1378" operator="containsText" text="DONE">
      <formula>NOT(ISERROR(SEARCH("DONE",F1)))</formula>
    </cfRule>
    <cfRule type="containsText" dxfId="11" priority="1379" operator="containsText" text="NEW">
      <formula>NOT(ISERROR(SEARCH("NEW",F1)))</formula>
    </cfRule>
  </conditionalFormatting>
  <conditionalFormatting sqref="B9">
    <cfRule type="cellIs" dxfId="10" priority="999" operator="equal">
      <formula>"System Closed"</formula>
    </cfRule>
  </conditionalFormatting>
  <conditionalFormatting sqref="B10">
    <cfRule type="cellIs" dxfId="9" priority="726" operator="equal">
      <formula>"System Closed"</formula>
    </cfRule>
  </conditionalFormatting>
  <conditionalFormatting sqref="B11">
    <cfRule type="cellIs" dxfId="8" priority="648" operator="equal">
      <formula>"System Closed"</formula>
    </cfRule>
  </conditionalFormatting>
  <conditionalFormatting sqref="B12">
    <cfRule type="cellIs" dxfId="7" priority="392" operator="equal">
      <formula>"System Closed"</formula>
    </cfRule>
  </conditionalFormatting>
  <conditionalFormatting sqref="B4">
    <cfRule type="cellIs" dxfId="6" priority="185" operator="equal">
      <formula>"System Closed"</formula>
    </cfRule>
  </conditionalFormatting>
  <conditionalFormatting sqref="G4:H4 G9:H12">
    <cfRule type="cellIs" dxfId="5" priority="65" operator="equal">
      <formula>0</formula>
    </cfRule>
  </conditionalFormatting>
  <conditionalFormatting sqref="G5:H5">
    <cfRule type="cellIs" dxfId="4" priority="52" operator="equal">
      <formula>0</formula>
    </cfRule>
  </conditionalFormatting>
  <conditionalFormatting sqref="G8:H8">
    <cfRule type="cellIs" dxfId="2" priority="22" operator="equal">
      <formula>0</formula>
    </cfRule>
  </conditionalFormatting>
  <conditionalFormatting sqref="G6:H6">
    <cfRule type="cellIs" dxfId="1" priority="21" operator="equal">
      <formula>0</formula>
    </cfRule>
  </conditionalFormatting>
  <conditionalFormatting sqref="G7:H7">
    <cfRule type="cellIs" dxfId="0" priority="20" operator="equal">
      <formula>0</formula>
    </cfRule>
  </conditionalFormatting>
  <pageMargins left="0.75" right="0.25" top="0.75" bottom="0.75" header="0.3" footer="0.3"/>
  <pageSetup scale="54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0"/>
  <sheetViews>
    <sheetView workbookViewId="0">
      <selection activeCell="C14" sqref="C14"/>
    </sheetView>
  </sheetViews>
  <sheetFormatPr defaultRowHeight="14.5" x14ac:dyDescent="0.35"/>
  <cols>
    <col min="3" max="3" width="21" customWidth="1"/>
    <col min="5" max="5" width="20.36328125" customWidth="1"/>
  </cols>
  <sheetData>
    <row r="4" spans="3:5" x14ac:dyDescent="0.35">
      <c r="C4" t="s">
        <v>55</v>
      </c>
      <c r="E4" t="s">
        <v>60</v>
      </c>
    </row>
    <row r="5" spans="3:5" x14ac:dyDescent="0.35">
      <c r="C5" t="s">
        <v>38</v>
      </c>
      <c r="E5" t="s">
        <v>56</v>
      </c>
    </row>
    <row r="6" spans="3:5" x14ac:dyDescent="0.35">
      <c r="C6" t="s">
        <v>50</v>
      </c>
      <c r="E6" t="s">
        <v>48</v>
      </c>
    </row>
    <row r="7" spans="3:5" x14ac:dyDescent="0.35">
      <c r="C7" t="s">
        <v>31</v>
      </c>
    </row>
    <row r="8" spans="3:5" x14ac:dyDescent="0.35">
      <c r="C8" t="s">
        <v>35</v>
      </c>
    </row>
    <row r="9" spans="3:5" x14ac:dyDescent="0.35">
      <c r="C9" t="s">
        <v>47</v>
      </c>
    </row>
    <row r="10" spans="3:5" x14ac:dyDescent="0.35">
      <c r="C10" t="s">
        <v>41</v>
      </c>
    </row>
  </sheetData>
  <sortState ref="E4:E15">
    <sortCondition ref="E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FY21</vt:lpstr>
      <vt:lpstr>Sheet2</vt:lpstr>
      <vt:lpstr>'FY21'!Print_Area</vt:lpstr>
      <vt:lpstr>'FY21'!Print_Titles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2021-02-02T13:54:48Z</dcterms:created>
  <dcterms:modified xsi:type="dcterms:W3CDTF">2021-02-02T22:12:55Z</dcterms:modified>
</cp:coreProperties>
</file>