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1" sheetId="1" r:id="rId1"/>
    <sheet name="Sheet2" sheetId="2" r:id="rId2"/>
  </sheets>
  <definedNames>
    <definedName name="_xlnm._FilterDatabase" localSheetId="0" hidden="1">'FY21'!$A$3:$N$61</definedName>
    <definedName name="_xlnm.Print_Area" localSheetId="0">'FY21'!$A$1:$N$61</definedName>
    <definedName name="_xlnm.Print_Titles" localSheetId="0">'FY21'!$3:$3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1" i="1" l="1"/>
</calcChain>
</file>

<file path=xl/sharedStrings.xml><?xml version="1.0" encoding="utf-8"?>
<sst xmlns="http://schemas.openxmlformats.org/spreadsheetml/2006/main" count="543" uniqueCount="200">
  <si>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</si>
  <si>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</si>
  <si>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</si>
  <si>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</si>
  <si>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</si>
  <si>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</si>
  <si>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</si>
  <si>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</si>
  <si>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</si>
  <si>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</si>
  <si>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</si>
  <si>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</si>
  <si>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</si>
  <si>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</si>
  <si>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</si>
  <si>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</si>
  <si>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18-C0415</t>
  </si>
  <si>
    <t>20-C0007</t>
  </si>
  <si>
    <t>20-C1174</t>
  </si>
  <si>
    <t>20-C0733</t>
  </si>
  <si>
    <t>21-C0006</t>
  </si>
  <si>
    <t>19C0197010</t>
  </si>
  <si>
    <t>17-C1149</t>
  </si>
  <si>
    <t>18-C0507</t>
  </si>
  <si>
    <t>20-C0336</t>
  </si>
  <si>
    <t>20-D1082A</t>
  </si>
  <si>
    <t>21-D0319</t>
  </si>
  <si>
    <t>19-C0747</t>
  </si>
  <si>
    <t>20-D1427</t>
  </si>
  <si>
    <t>19-D0461</t>
  </si>
  <si>
    <t>18-C0268</t>
  </si>
  <si>
    <t>21-D0008</t>
  </si>
  <si>
    <t>19-D0253</t>
  </si>
  <si>
    <t>20-C0031</t>
  </si>
  <si>
    <t>18-C1361</t>
  </si>
  <si>
    <t>17-C1197</t>
  </si>
  <si>
    <t>19-C0904</t>
  </si>
  <si>
    <t>21-C0253</t>
  </si>
  <si>
    <t>21-D0284</t>
  </si>
  <si>
    <t>21-C0007</t>
  </si>
  <si>
    <t>21-D0142</t>
  </si>
  <si>
    <t>20-C0439</t>
  </si>
  <si>
    <t>19-D0382</t>
  </si>
  <si>
    <t>20-C1137</t>
  </si>
  <si>
    <t>21-C0001</t>
  </si>
  <si>
    <t>19-C1456</t>
  </si>
  <si>
    <t>17-C1093</t>
  </si>
  <si>
    <t>20-D0972</t>
  </si>
  <si>
    <t>17-C1150</t>
  </si>
  <si>
    <t>21-D0188</t>
  </si>
  <si>
    <t>20-C1207</t>
  </si>
  <si>
    <t>21-C0005</t>
  </si>
  <si>
    <t>21-C0004</t>
  </si>
  <si>
    <t>21-D0505</t>
  </si>
  <si>
    <t>20-C0726</t>
  </si>
  <si>
    <t>20-C0011</t>
  </si>
  <si>
    <t>20-C0825</t>
  </si>
  <si>
    <t>20-C1342</t>
  </si>
  <si>
    <t>17-C1148</t>
  </si>
  <si>
    <t>20-D0376</t>
  </si>
  <si>
    <t>18-C1373</t>
  </si>
  <si>
    <t>21-D0496</t>
  </si>
  <si>
    <t>20-C0568</t>
  </si>
  <si>
    <t>19-D1166</t>
  </si>
  <si>
    <t>21-D0303</t>
  </si>
  <si>
    <t>20-D0982</t>
  </si>
  <si>
    <t>21-D0108</t>
  </si>
  <si>
    <t>21-D0495</t>
  </si>
  <si>
    <t>21-C0468</t>
  </si>
  <si>
    <t>21-D0552</t>
  </si>
  <si>
    <t>20-C1456</t>
  </si>
  <si>
    <t>21-C0524</t>
  </si>
  <si>
    <t>Open Count</t>
  </si>
  <si>
    <t>CARR ELECTRICAL TECHNOLOG</t>
  </si>
  <si>
    <t xml:space="preserve">THE CATHOLIC UNIVERSITY  </t>
  </si>
  <si>
    <t>CHRISTOPHER NEWPORT UNIV.</t>
  </si>
  <si>
    <t>COLLEGE OF WILLIAM &amp; MARY</t>
  </si>
  <si>
    <t>HAMPTON UNIVERSITY</t>
  </si>
  <si>
    <t>TRUSTEES OF INDIANA UNIVE</t>
  </si>
  <si>
    <t>MASSACHUSETTS INST OF TEC</t>
  </si>
  <si>
    <t>NORFOLK STATE UNIVERSITY</t>
  </si>
  <si>
    <t>OLD DOMINION UNIV. RESEAR</t>
  </si>
  <si>
    <t>PI (PHYSIK INSTRUMENTE)</t>
  </si>
  <si>
    <t>SCIAKY INC</t>
  </si>
  <si>
    <t>UNIVERSITY OF CONNECTICUT</t>
  </si>
  <si>
    <t/>
  </si>
  <si>
    <t>MICHIGAN STATE UNIVERSITY</t>
  </si>
  <si>
    <t>Open</t>
  </si>
  <si>
    <t>AIR LIQUIDE ADVANCED TECH</t>
  </si>
  <si>
    <t>THEODORE PESHEHONOFF</t>
  </si>
  <si>
    <t>NORTON</t>
  </si>
  <si>
    <t>PESHEHONOFF, THEODORE</t>
  </si>
  <si>
    <t>NORTON, ROBERT O</t>
  </si>
  <si>
    <t>tvp@jlab.org</t>
  </si>
  <si>
    <t>ANDERSON &amp; DAHLEN INC</t>
  </si>
  <si>
    <t>MARCHLIK</t>
  </si>
  <si>
    <t>MARCHLIK, MATTHEW J</t>
  </si>
  <si>
    <t>HUQUE, NAEEM A</t>
  </si>
  <si>
    <t>marchlik@jlab.org</t>
  </si>
  <si>
    <t>huque@jlab.org</t>
  </si>
  <si>
    <t>BFPE INTERNATIONAL INC</t>
  </si>
  <si>
    <t>CAROLYN STEPNEY</t>
  </si>
  <si>
    <t>T RENZO</t>
  </si>
  <si>
    <t>RENZO, THOMAS C</t>
  </si>
  <si>
    <t>FRIES, RUSSELL W</t>
  </si>
  <si>
    <t>renzo@jlab.org</t>
  </si>
  <si>
    <t>rfries@jlab.org</t>
  </si>
  <si>
    <t>J WILLOUGHBY</t>
  </si>
  <si>
    <t>KUJAWA, TODD A</t>
  </si>
  <si>
    <t>WILLOUGHBY, JASON</t>
  </si>
  <si>
    <t>kujawa@jlab.org</t>
  </si>
  <si>
    <t>jasonw@jlab.org</t>
  </si>
  <si>
    <t>MICHELE KHASIDIS</t>
  </si>
  <si>
    <t>TANYA STEWART</t>
  </si>
  <si>
    <t>STEWART, TANYA-GAYE N</t>
  </si>
  <si>
    <t>fraites@jlab.org</t>
  </si>
  <si>
    <t>CLARK NEXSEN INC</t>
  </si>
  <si>
    <t>MELISSA TORRES</t>
  </si>
  <si>
    <t>C SNETTER</t>
  </si>
  <si>
    <t>SNETTER, CHRISTINE F</t>
  </si>
  <si>
    <t>TORRES, MELISSA C</t>
  </si>
  <si>
    <t>snetter@jlab.org</t>
  </si>
  <si>
    <t>torres@jlab.org</t>
  </si>
  <si>
    <t>DENISE LEARY-STITH</t>
  </si>
  <si>
    <t>PARKINSON, SHARON K</t>
  </si>
  <si>
    <t>spark@jlab.org</t>
  </si>
  <si>
    <t>CPI INTERNATIONAL INC</t>
  </si>
  <si>
    <t>HUQUE</t>
  </si>
  <si>
    <t>WILSON, KATHERINE M</t>
  </si>
  <si>
    <t>kwilson@jlab.org</t>
  </si>
  <si>
    <t>CRYTUR LTD</t>
  </si>
  <si>
    <t>THOMAS HURATIAK</t>
  </si>
  <si>
    <t>HURATIAK, THOMAS</t>
  </si>
  <si>
    <t>WOOD, STEPHEN A</t>
  </si>
  <si>
    <t>huratiak@jlab.org</t>
  </si>
  <si>
    <t>saw@jlab.org</t>
  </si>
  <si>
    <t>DANFYSIK A/S</t>
  </si>
  <si>
    <t>S LASSITER</t>
  </si>
  <si>
    <t>LASSITER, STEVEN R</t>
  </si>
  <si>
    <t>lassiter@jlab.org</t>
  </si>
  <si>
    <t>D GRIFFITH</t>
  </si>
  <si>
    <t>PHILIP, SARIN</t>
  </si>
  <si>
    <t>philip@jlab.org</t>
  </si>
  <si>
    <t>DAVIDSON COLLEGE</t>
  </si>
  <si>
    <t>GIUSEPPINA TENBUSCH</t>
  </si>
  <si>
    <t>TENBUSCH, GIUSEPPINA</t>
  </si>
  <si>
    <t>jessie@jlab.org</t>
  </si>
  <si>
    <t>DUKE UNIVERSITY</t>
  </si>
  <si>
    <t>DURAFLEX INC</t>
  </si>
  <si>
    <t>MATT MARCHLIK</t>
  </si>
  <si>
    <t>FLORIDA STATE UNIVERSITY</t>
  </si>
  <si>
    <t>GEORGE WASHINGTON UNIV</t>
  </si>
  <si>
    <t>T STEWART</t>
  </si>
  <si>
    <t>HOMELAND CONTRACTING CORP</t>
  </si>
  <si>
    <t>DOLBECK, JOEL</t>
  </si>
  <si>
    <t>dolbeck@jlab.org</t>
  </si>
  <si>
    <t>L3 TECHNOLOGIES INC</t>
  </si>
  <si>
    <t>R NELSON</t>
  </si>
  <si>
    <t>NELSON, RICHARD M</t>
  </si>
  <si>
    <t>nelson@jlab.org</t>
  </si>
  <si>
    <t>LUCA BARION</t>
  </si>
  <si>
    <t>MACHINE BUILD TECH</t>
  </si>
  <si>
    <t>BILL HUNEWILL</t>
  </si>
  <si>
    <t>PERRY, CHRISTOPHER C</t>
  </si>
  <si>
    <t>cperry@jlab.org</t>
  </si>
  <si>
    <t>MEYER TOOL &amp; MFG INC</t>
  </si>
  <si>
    <t>DEANN MADDOX</t>
  </si>
  <si>
    <t>M MARCHLIK</t>
  </si>
  <si>
    <t>NEXT INTENT INC</t>
  </si>
  <si>
    <t>N HUQUE</t>
  </si>
  <si>
    <t>NOMURA PLATING CO., LTD.</t>
  </si>
  <si>
    <t xml:space="preserve">OMNISENSING PHOTONICS </t>
  </si>
  <si>
    <t>CARL ZORN</t>
  </si>
  <si>
    <t>ZORN, CARL J</t>
  </si>
  <si>
    <t>zorn@jlab.org</t>
  </si>
  <si>
    <t>PHYTRON INC</t>
  </si>
  <si>
    <t>PETER OWEN</t>
  </si>
  <si>
    <t>OWEN, PETER</t>
  </si>
  <si>
    <t>powen@jlab.org</t>
  </si>
  <si>
    <t>REGENTS OF THE UNIVERSITY</t>
  </si>
  <si>
    <t>RI RESEARCH INSTRUMENTS</t>
  </si>
  <si>
    <t>G CIVOVATI</t>
  </si>
  <si>
    <t>CIOVATI, GIANLUIGI</t>
  </si>
  <si>
    <t>gciovati@jlab.org</t>
  </si>
  <si>
    <t>PHILIP DENNY</t>
  </si>
  <si>
    <t>DENNY, PHILIP J</t>
  </si>
  <si>
    <t>denny@jlab.org</t>
  </si>
  <si>
    <t>SHANGHAI SICCAS HIGH TECH</t>
  </si>
  <si>
    <t>A SOMOV</t>
  </si>
  <si>
    <t>SOMOV, ALEXANDER</t>
  </si>
  <si>
    <t>somov@jlab.org</t>
  </si>
  <si>
    <t>SPACE CRYOMAGNETICS LTD</t>
  </si>
  <si>
    <t>C KEITH</t>
  </si>
  <si>
    <t>KEITH, CHRISTOPHE D</t>
  </si>
  <si>
    <t>ckeith@jlab.org</t>
  </si>
  <si>
    <t>UNIVERSITA PAVIA</t>
  </si>
  <si>
    <t>UNIVERSITY OF CALIFORNIA</t>
  </si>
  <si>
    <t>UNIVERSITY OF VIRGINIA</t>
  </si>
  <si>
    <t>VIRGINIA POLYTECHNIC INST</t>
  </si>
  <si>
    <t>VISION MACHINE &amp; FABRICAT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</si>
</sst>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2" borderId="0" xfId="2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63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0"/>
  <sheetViews>
    <sheetView tabSelected="1" zoomScale="90" zoomScaleNormal="90" workbookViewId="0">
      <pane xSplit="3" ySplit="3" topLeftCell="K59" activePane="bottomRight" state="frozen"/>
      <selection pane="topRight" activeCell="D1" sqref="D1"/>
      <selection pane="bottomLeft" activeCell="A4" sqref="A4"/>
      <selection pane="bottomRight" activeCell="C61" sqref="C61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44253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5" customHeight="1" x14ac:dyDescent="0.25">
      <c r="A4" s="13" t="s">
        <v>16</v>
      </c>
      <c r="B4" s="13" t="s">
        <v>87</v>
      </c>
      <c r="C4" s="13" t="s">
        <v>88</v>
      </c>
      <c r="D4" s="14">
        <v>2512.855</v>
      </c>
      <c r="E4" s="14">
        <v>2487.7260000000001</v>
      </c>
      <c r="F4" s="14">
        <v>2487.7260000000001</v>
      </c>
      <c r="G4" s="14">
        <v>25.128999999999905</v>
      </c>
      <c r="H4" s="14">
        <v>25.128999999999905</v>
      </c>
      <c r="I4" s="13" t="s">
        <v>89</v>
      </c>
      <c r="J4" s="15" t="s">
        <v>90</v>
      </c>
      <c r="K4" s="16" t="s">
        <v>91</v>
      </c>
      <c r="L4" s="16" t="s">
        <v>92</v>
      </c>
      <c r="M4" s="16" t="s">
        <v>93</v>
      </c>
      <c r="N4" s="16"/>
    </row>
    <row r="5" spans="1:14" ht="55" customHeight="1" x14ac:dyDescent="0.25">
      <c r="A5" s="13" t="s">
        <v>17</v>
      </c>
      <c r="B5" s="13" t="s">
        <v>87</v>
      </c>
      <c r="C5" s="13" t="s">
        <v>94</v>
      </c>
      <c r="D5" s="14">
        <v>1262.2143799999999</v>
      </c>
      <c r="E5" s="14">
        <v>503.72</v>
      </c>
      <c r="F5" s="14">
        <v>503.72</v>
      </c>
      <c r="G5" s="14">
        <v>758.49437999999986</v>
      </c>
      <c r="H5" s="14">
        <v>758.49437999999986</v>
      </c>
      <c r="I5" s="13" t="s">
        <v>89</v>
      </c>
      <c r="J5" s="15" t="s">
        <v>95</v>
      </c>
      <c r="K5" s="16" t="s">
        <v>96</v>
      </c>
      <c r="L5" s="16" t="s">
        <v>97</v>
      </c>
      <c r="M5" s="16" t="s">
        <v>98</v>
      </c>
      <c r="N5" s="16" t="s">
        <v>99</v>
      </c>
    </row>
    <row r="6" spans="1:14" ht="55" customHeight="1" x14ac:dyDescent="0.25">
      <c r="A6" s="13" t="s">
        <v>18</v>
      </c>
      <c r="B6" s="13" t="s">
        <v>87</v>
      </c>
      <c r="C6" s="13" t="s">
        <v>100</v>
      </c>
      <c r="D6" s="14">
        <v>1022.48</v>
      </c>
      <c r="E6" s="14">
        <v>720.81466</v>
      </c>
      <c r="F6" s="14">
        <v>720.79286999999999</v>
      </c>
      <c r="G6" s="14">
        <v>301.66534000000001</v>
      </c>
      <c r="H6" s="14">
        <v>301.68713000000002</v>
      </c>
      <c r="I6" s="13" t="s">
        <v>101</v>
      </c>
      <c r="J6" s="15" t="s">
        <v>102</v>
      </c>
      <c r="K6" s="16" t="s">
        <v>103</v>
      </c>
      <c r="L6" s="16" t="s">
        <v>104</v>
      </c>
      <c r="M6" s="16" t="s">
        <v>105</v>
      </c>
      <c r="N6" s="16" t="s">
        <v>106</v>
      </c>
    </row>
    <row r="7" spans="1:14" ht="57.75" customHeight="1" x14ac:dyDescent="0.25">
      <c r="A7" s="13" t="s">
        <v>19</v>
      </c>
      <c r="B7" s="13" t="s">
        <v>87</v>
      </c>
      <c r="C7" s="13" t="s">
        <v>73</v>
      </c>
      <c r="D7" s="14">
        <v>435.30599999999998</v>
      </c>
      <c r="E7" s="14">
        <v>245.61632</v>
      </c>
      <c r="F7" s="14">
        <v>245.60900000000001</v>
      </c>
      <c r="G7" s="14">
        <v>189.68967999999998</v>
      </c>
      <c r="H7" s="14">
        <v>189.69699999999997</v>
      </c>
      <c r="I7" s="13" t="s">
        <v>101</v>
      </c>
      <c r="J7" s="15" t="s">
        <v>107</v>
      </c>
      <c r="K7" s="16" t="s">
        <v>108</v>
      </c>
      <c r="L7" s="16" t="s">
        <v>109</v>
      </c>
      <c r="M7" s="16" t="s">
        <v>110</v>
      </c>
      <c r="N7" s="16" t="s">
        <v>111</v>
      </c>
    </row>
    <row r="8" spans="1:14" ht="57.75" customHeight="1" x14ac:dyDescent="0.25">
      <c r="A8" s="13" t="s">
        <v>20</v>
      </c>
      <c r="B8" s="13" t="s">
        <v>87</v>
      </c>
      <c r="C8" s="13" t="s">
        <v>75</v>
      </c>
      <c r="D8" s="14">
        <v>113.9906</v>
      </c>
      <c r="E8" s="14">
        <v>68.394360000000006</v>
      </c>
      <c r="F8" s="14">
        <v>0</v>
      </c>
      <c r="G8" s="14">
        <v>45.596239999999995</v>
      </c>
      <c r="H8" s="14">
        <v>113.9906</v>
      </c>
      <c r="I8" s="13" t="s">
        <v>112</v>
      </c>
      <c r="J8" s="15" t="s">
        <v>113</v>
      </c>
      <c r="K8" s="16" t="s">
        <v>114</v>
      </c>
      <c r="L8" s="16" t="s">
        <v>85</v>
      </c>
      <c r="M8" s="16" t="s">
        <v>115</v>
      </c>
      <c r="N8" s="16" t="s">
        <v>85</v>
      </c>
    </row>
    <row r="9" spans="1:14" ht="57.75" customHeight="1" x14ac:dyDescent="0.25">
      <c r="A9" s="13" t="s">
        <v>21</v>
      </c>
      <c r="B9" s="13" t="s">
        <v>87</v>
      </c>
      <c r="C9" s="13" t="s">
        <v>116</v>
      </c>
      <c r="D9" s="14">
        <v>1615.8030000000001</v>
      </c>
      <c r="E9" s="14">
        <v>1293.3969</v>
      </c>
      <c r="F9" s="14">
        <v>1242.0428899999999</v>
      </c>
      <c r="G9" s="14">
        <v>322.40610000000015</v>
      </c>
      <c r="H9" s="14">
        <v>373.76011000000017</v>
      </c>
      <c r="I9" s="13" t="s">
        <v>117</v>
      </c>
      <c r="J9" s="15" t="s">
        <v>118</v>
      </c>
      <c r="K9" s="16" t="s">
        <v>119</v>
      </c>
      <c r="L9" s="16" t="s">
        <v>120</v>
      </c>
      <c r="M9" s="16" t="s">
        <v>121</v>
      </c>
      <c r="N9" s="16" t="s">
        <v>122</v>
      </c>
    </row>
    <row r="10" spans="1:14" ht="60" customHeight="1" x14ac:dyDescent="0.25">
      <c r="A10" s="13" t="s">
        <v>22</v>
      </c>
      <c r="B10" s="13" t="s">
        <v>87</v>
      </c>
      <c r="C10" s="13" t="s">
        <v>76</v>
      </c>
      <c r="D10" s="14">
        <v>586.02823000000001</v>
      </c>
      <c r="E10" s="14">
        <v>505.27609000000001</v>
      </c>
      <c r="F10" s="14">
        <v>486.27823000000001</v>
      </c>
      <c r="G10" s="14">
        <v>80.752139999999997</v>
      </c>
      <c r="H10" s="14">
        <v>99.75</v>
      </c>
      <c r="I10" s="13" t="s">
        <v>123</v>
      </c>
      <c r="J10" s="15" t="s">
        <v>113</v>
      </c>
      <c r="K10" s="16" t="s">
        <v>114</v>
      </c>
      <c r="L10" s="16" t="s">
        <v>124</v>
      </c>
      <c r="M10" s="16" t="s">
        <v>115</v>
      </c>
      <c r="N10" s="16" t="s">
        <v>125</v>
      </c>
    </row>
    <row r="11" spans="1:14" ht="55" customHeight="1" x14ac:dyDescent="0.25">
      <c r="A11" s="13" t="s">
        <v>23</v>
      </c>
      <c r="B11" s="13" t="s">
        <v>87</v>
      </c>
      <c r="C11" s="13" t="s">
        <v>76</v>
      </c>
      <c r="D11" s="14">
        <v>1080.1779099999999</v>
      </c>
      <c r="E11" s="14">
        <v>960.37882999999999</v>
      </c>
      <c r="F11" s="14">
        <v>925.47262000000001</v>
      </c>
      <c r="G11" s="14">
        <v>119.79907999999989</v>
      </c>
      <c r="H11" s="14">
        <v>154.70528999999988</v>
      </c>
      <c r="I11" s="13" t="s">
        <v>123</v>
      </c>
      <c r="J11" s="15" t="s">
        <v>113</v>
      </c>
      <c r="K11" s="16" t="s">
        <v>114</v>
      </c>
      <c r="L11" s="16" t="s">
        <v>124</v>
      </c>
      <c r="M11" s="16" t="s">
        <v>115</v>
      </c>
      <c r="N11" s="16" t="s">
        <v>125</v>
      </c>
    </row>
    <row r="12" spans="1:14" ht="55" customHeight="1" x14ac:dyDescent="0.25">
      <c r="A12" s="13" t="s">
        <v>24</v>
      </c>
      <c r="B12" s="13" t="s">
        <v>87</v>
      </c>
      <c r="C12" s="13" t="s">
        <v>126</v>
      </c>
      <c r="D12" s="14">
        <v>5687.9517500000002</v>
      </c>
      <c r="E12" s="14">
        <v>1786.0162499999999</v>
      </c>
      <c r="F12" s="14">
        <v>1786.0162499999999</v>
      </c>
      <c r="G12" s="14">
        <v>3901.9355000000005</v>
      </c>
      <c r="H12" s="14">
        <v>3901.9355000000005</v>
      </c>
      <c r="I12" s="13" t="s">
        <v>89</v>
      </c>
      <c r="J12" s="15" t="s">
        <v>127</v>
      </c>
      <c r="K12" s="16" t="s">
        <v>97</v>
      </c>
      <c r="L12" s="16" t="s">
        <v>128</v>
      </c>
      <c r="M12" s="16" t="s">
        <v>99</v>
      </c>
      <c r="N12" s="16" t="s">
        <v>129</v>
      </c>
    </row>
    <row r="13" spans="1:14" ht="55" customHeight="1" x14ac:dyDescent="0.25">
      <c r="A13" s="13" t="s">
        <v>25</v>
      </c>
      <c r="B13" s="13" t="s">
        <v>87</v>
      </c>
      <c r="C13" s="13" t="s">
        <v>130</v>
      </c>
      <c r="D13" s="14">
        <v>370</v>
      </c>
      <c r="E13" s="14">
        <v>0</v>
      </c>
      <c r="F13" s="14">
        <v>0</v>
      </c>
      <c r="G13" s="14">
        <v>370</v>
      </c>
      <c r="H13" s="14">
        <v>370</v>
      </c>
      <c r="I13" s="13" t="s">
        <v>131</v>
      </c>
      <c r="J13" s="15" t="e">
        <v>#VALUE!</v>
      </c>
      <c r="K13" s="16" t="s">
        <v>132</v>
      </c>
      <c r="L13" s="16" t="s">
        <v>133</v>
      </c>
      <c r="M13" s="16" t="s">
        <v>134</v>
      </c>
      <c r="N13" s="16" t="s">
        <v>135</v>
      </c>
    </row>
    <row r="14" spans="1:14" ht="55" customHeight="1" x14ac:dyDescent="0.25">
      <c r="A14" s="13" t="s">
        <v>26</v>
      </c>
      <c r="B14" s="13" t="s">
        <v>87</v>
      </c>
      <c r="C14" s="13" t="s">
        <v>130</v>
      </c>
      <c r="D14" s="14">
        <v>277.5</v>
      </c>
      <c r="E14" s="14">
        <v>0</v>
      </c>
      <c r="F14" s="14">
        <v>0</v>
      </c>
      <c r="G14" s="14">
        <v>277.5</v>
      </c>
      <c r="H14" s="14">
        <v>277.5</v>
      </c>
      <c r="I14" s="13" t="s">
        <v>131</v>
      </c>
      <c r="J14" s="15" t="e">
        <v>#VALUE!</v>
      </c>
      <c r="K14" s="16" t="s">
        <v>132</v>
      </c>
      <c r="L14" s="16" t="s">
        <v>133</v>
      </c>
      <c r="M14" s="16" t="s">
        <v>134</v>
      </c>
      <c r="N14" s="16" t="s">
        <v>135</v>
      </c>
    </row>
    <row r="15" spans="1:14" ht="57.75" customHeight="1" x14ac:dyDescent="0.25">
      <c r="A15" s="13" t="s">
        <v>27</v>
      </c>
      <c r="B15" s="13" t="s">
        <v>87</v>
      </c>
      <c r="C15" s="13" t="s">
        <v>136</v>
      </c>
      <c r="D15" s="14">
        <v>435.9</v>
      </c>
      <c r="E15" s="14">
        <v>428.29215000000005</v>
      </c>
      <c r="F15" s="14">
        <v>424.54500000000002</v>
      </c>
      <c r="G15" s="14">
        <v>7.6078499999999281</v>
      </c>
      <c r="H15" s="14">
        <v>11.354999999999961</v>
      </c>
      <c r="I15" s="13" t="s">
        <v>131</v>
      </c>
      <c r="J15" s="15" t="s">
        <v>137</v>
      </c>
      <c r="K15" s="16" t="s">
        <v>138</v>
      </c>
      <c r="L15" s="16" t="s">
        <v>132</v>
      </c>
      <c r="M15" s="16" t="s">
        <v>139</v>
      </c>
      <c r="N15" s="16" t="s">
        <v>134</v>
      </c>
    </row>
    <row r="16" spans="1:14" ht="57.75" customHeight="1" x14ac:dyDescent="0.25">
      <c r="A16" s="13" t="s">
        <v>28</v>
      </c>
      <c r="B16" s="13" t="s">
        <v>87</v>
      </c>
      <c r="C16" s="13" t="s">
        <v>136</v>
      </c>
      <c r="D16" s="14">
        <v>155</v>
      </c>
      <c r="E16" s="14">
        <v>55</v>
      </c>
      <c r="F16" s="14">
        <v>55</v>
      </c>
      <c r="G16" s="14">
        <v>100</v>
      </c>
      <c r="H16" s="14">
        <v>100</v>
      </c>
      <c r="I16" s="13" t="s">
        <v>131</v>
      </c>
      <c r="J16" s="15" t="s">
        <v>140</v>
      </c>
      <c r="K16" s="16" t="s">
        <v>141</v>
      </c>
      <c r="L16" s="16" t="s">
        <v>85</v>
      </c>
      <c r="M16" s="16" t="s">
        <v>142</v>
      </c>
      <c r="N16" s="16" t="s">
        <v>85</v>
      </c>
    </row>
    <row r="17" spans="1:14" ht="57.75" customHeight="1" x14ac:dyDescent="0.25">
      <c r="A17" s="13" t="s">
        <v>29</v>
      </c>
      <c r="B17" s="13" t="s">
        <v>87</v>
      </c>
      <c r="C17" s="13" t="s">
        <v>143</v>
      </c>
      <c r="D17" s="14">
        <v>60.736820000000002</v>
      </c>
      <c r="E17" s="14">
        <v>41.165819999999997</v>
      </c>
      <c r="F17" s="14">
        <v>41.165819999999997</v>
      </c>
      <c r="G17" s="14">
        <v>19.571000000000005</v>
      </c>
      <c r="H17" s="14">
        <v>19.571000000000005</v>
      </c>
      <c r="I17" s="13" t="s">
        <v>144</v>
      </c>
      <c r="J17" s="17"/>
      <c r="K17" s="16" t="s">
        <v>114</v>
      </c>
      <c r="L17" s="16" t="s">
        <v>145</v>
      </c>
      <c r="M17" s="16" t="s">
        <v>115</v>
      </c>
      <c r="N17" s="16" t="s">
        <v>146</v>
      </c>
    </row>
    <row r="18" spans="1:14" ht="55" customHeight="1" x14ac:dyDescent="0.25">
      <c r="A18" s="13" t="s">
        <v>30</v>
      </c>
      <c r="B18" s="13" t="s">
        <v>87</v>
      </c>
      <c r="C18" s="13" t="s">
        <v>147</v>
      </c>
      <c r="D18" s="14">
        <v>249.36027999999999</v>
      </c>
      <c r="E18" s="14">
        <v>231.286</v>
      </c>
      <c r="F18" s="14">
        <v>226.94612000000001</v>
      </c>
      <c r="G18" s="14">
        <v>18.074279999999987</v>
      </c>
      <c r="H18" s="14">
        <v>22.414159999999981</v>
      </c>
      <c r="I18" s="13" t="s">
        <v>144</v>
      </c>
      <c r="J18" s="15" t="s">
        <v>113</v>
      </c>
      <c r="K18" s="16" t="s">
        <v>114</v>
      </c>
      <c r="L18" s="16" t="s">
        <v>124</v>
      </c>
      <c r="M18" s="16" t="s">
        <v>115</v>
      </c>
      <c r="N18" s="16" t="s">
        <v>125</v>
      </c>
    </row>
    <row r="19" spans="1:14" ht="55" customHeight="1" x14ac:dyDescent="0.25">
      <c r="A19" s="13" t="s">
        <v>31</v>
      </c>
      <c r="B19" s="13" t="s">
        <v>87</v>
      </c>
      <c r="C19" s="13" t="s">
        <v>148</v>
      </c>
      <c r="D19" s="14">
        <v>52.613500000000002</v>
      </c>
      <c r="E19" s="14">
        <v>0</v>
      </c>
      <c r="F19" s="14">
        <v>0</v>
      </c>
      <c r="G19" s="14">
        <v>52.613500000000002</v>
      </c>
      <c r="H19" s="14">
        <v>52.613500000000002</v>
      </c>
      <c r="I19" s="13" t="s">
        <v>89</v>
      </c>
      <c r="J19" s="15" t="s">
        <v>149</v>
      </c>
      <c r="K19" s="16" t="s">
        <v>96</v>
      </c>
      <c r="L19" s="16" t="s">
        <v>128</v>
      </c>
      <c r="M19" s="16" t="s">
        <v>98</v>
      </c>
      <c r="N19" s="16" t="s">
        <v>129</v>
      </c>
    </row>
    <row r="20" spans="1:14" ht="75" customHeight="1" x14ac:dyDescent="0.25">
      <c r="A20" s="13" t="s">
        <v>32</v>
      </c>
      <c r="B20" s="13" t="s">
        <v>87</v>
      </c>
      <c r="C20" s="13" t="s">
        <v>150</v>
      </c>
      <c r="D20" s="14">
        <v>90.720679999999987</v>
      </c>
      <c r="E20" s="14">
        <v>84.370999999999995</v>
      </c>
      <c r="F20" s="14">
        <v>81.480279999999993</v>
      </c>
      <c r="G20" s="14">
        <v>6.3496799999999922</v>
      </c>
      <c r="H20" s="14">
        <v>9.240399999999994</v>
      </c>
      <c r="I20" s="13" t="s">
        <v>144</v>
      </c>
      <c r="J20" s="15" t="s">
        <v>113</v>
      </c>
      <c r="K20" s="16" t="s">
        <v>114</v>
      </c>
      <c r="L20" s="16" t="s">
        <v>124</v>
      </c>
      <c r="M20" s="16" t="s">
        <v>115</v>
      </c>
      <c r="N20" s="16" t="s">
        <v>125</v>
      </c>
    </row>
    <row r="21" spans="1:14" ht="75" customHeight="1" x14ac:dyDescent="0.25">
      <c r="A21" s="13" t="s">
        <v>33</v>
      </c>
      <c r="B21" s="13" t="s">
        <v>87</v>
      </c>
      <c r="C21" s="13" t="s">
        <v>151</v>
      </c>
      <c r="D21" s="14">
        <v>183.08439000000001</v>
      </c>
      <c r="E21" s="14">
        <v>137.59728000000001</v>
      </c>
      <c r="F21" s="14">
        <v>136.70627999999999</v>
      </c>
      <c r="G21" s="14">
        <v>45.487110000000001</v>
      </c>
      <c r="H21" s="14">
        <v>46.378110000000021</v>
      </c>
      <c r="I21" s="13" t="s">
        <v>112</v>
      </c>
      <c r="J21" s="15" t="s">
        <v>152</v>
      </c>
      <c r="K21" s="16" t="s">
        <v>114</v>
      </c>
      <c r="L21" s="16" t="s">
        <v>85</v>
      </c>
      <c r="M21" s="16" t="s">
        <v>115</v>
      </c>
      <c r="N21" s="16" t="s">
        <v>85</v>
      </c>
    </row>
    <row r="22" spans="1:14" ht="55" customHeight="1" x14ac:dyDescent="0.25">
      <c r="A22" s="13" t="s">
        <v>34</v>
      </c>
      <c r="B22" s="13" t="s">
        <v>87</v>
      </c>
      <c r="C22" s="13" t="s">
        <v>77</v>
      </c>
      <c r="D22" s="14">
        <v>437.07659999999998</v>
      </c>
      <c r="E22" s="14">
        <v>403.77665999999999</v>
      </c>
      <c r="F22" s="14">
        <v>403.77615000000003</v>
      </c>
      <c r="G22" s="14">
        <v>33.299939999999992</v>
      </c>
      <c r="H22" s="14">
        <v>33.300449999999955</v>
      </c>
      <c r="I22" s="13" t="s">
        <v>144</v>
      </c>
      <c r="J22" s="15" t="s">
        <v>113</v>
      </c>
      <c r="K22" s="16" t="s">
        <v>114</v>
      </c>
      <c r="L22" s="16" t="s">
        <v>124</v>
      </c>
      <c r="M22" s="16" t="s">
        <v>115</v>
      </c>
      <c r="N22" s="16" t="s">
        <v>125</v>
      </c>
    </row>
    <row r="23" spans="1:14" ht="55" customHeight="1" x14ac:dyDescent="0.25">
      <c r="A23" s="13" t="s">
        <v>35</v>
      </c>
      <c r="B23" s="13" t="s">
        <v>87</v>
      </c>
      <c r="C23" s="13" t="s">
        <v>77</v>
      </c>
      <c r="D23" s="14">
        <v>212.08336</v>
      </c>
      <c r="E23" s="14">
        <v>202.58336</v>
      </c>
      <c r="F23" s="14">
        <v>202.58336</v>
      </c>
      <c r="G23" s="14">
        <v>9.5</v>
      </c>
      <c r="H23" s="14">
        <v>9.5</v>
      </c>
      <c r="I23" s="13" t="s">
        <v>144</v>
      </c>
      <c r="J23" s="15" t="s">
        <v>113</v>
      </c>
      <c r="K23" s="16" t="s">
        <v>114</v>
      </c>
      <c r="L23" s="16" t="s">
        <v>124</v>
      </c>
      <c r="M23" s="16" t="s">
        <v>115</v>
      </c>
      <c r="N23" s="16" t="s">
        <v>125</v>
      </c>
    </row>
    <row r="24" spans="1:14" ht="55" customHeight="1" x14ac:dyDescent="0.25">
      <c r="A24" s="13" t="s">
        <v>36</v>
      </c>
      <c r="B24" s="13" t="s">
        <v>87</v>
      </c>
      <c r="C24" s="13" t="s">
        <v>153</v>
      </c>
      <c r="D24" s="14">
        <v>1517.1369999999999</v>
      </c>
      <c r="E24" s="14">
        <v>1514.82879</v>
      </c>
      <c r="F24" s="14">
        <v>1514.692</v>
      </c>
      <c r="G24" s="14">
        <v>2.3082099999999173</v>
      </c>
      <c r="H24" s="14">
        <v>2.4449999999999363</v>
      </c>
      <c r="I24" s="13" t="s">
        <v>101</v>
      </c>
      <c r="J24" s="15" t="s">
        <v>102</v>
      </c>
      <c r="K24" s="16" t="s">
        <v>104</v>
      </c>
      <c r="L24" s="16" t="s">
        <v>154</v>
      </c>
      <c r="M24" s="16" t="s">
        <v>106</v>
      </c>
      <c r="N24" s="16" t="s">
        <v>155</v>
      </c>
    </row>
    <row r="25" spans="1:14" ht="55" customHeight="1" x14ac:dyDescent="0.25">
      <c r="A25" s="13" t="s">
        <v>37</v>
      </c>
      <c r="B25" s="13" t="s">
        <v>87</v>
      </c>
      <c r="C25" s="13" t="s">
        <v>156</v>
      </c>
      <c r="D25" s="14">
        <v>533.41</v>
      </c>
      <c r="E25" s="14">
        <v>160.023</v>
      </c>
      <c r="F25" s="14">
        <v>160.023</v>
      </c>
      <c r="G25" s="14">
        <v>373.38699999999994</v>
      </c>
      <c r="H25" s="14">
        <v>373.38699999999994</v>
      </c>
      <c r="I25" s="13" t="s">
        <v>131</v>
      </c>
      <c r="J25" s="15" t="s">
        <v>157</v>
      </c>
      <c r="K25" s="16" t="s">
        <v>158</v>
      </c>
      <c r="L25" s="16" t="s">
        <v>132</v>
      </c>
      <c r="M25" s="16" t="s">
        <v>159</v>
      </c>
      <c r="N25" s="16" t="s">
        <v>134</v>
      </c>
    </row>
    <row r="26" spans="1:14" ht="55" customHeight="1" x14ac:dyDescent="0.25">
      <c r="A26" s="13" t="s">
        <v>38</v>
      </c>
      <c r="B26" s="13" t="s">
        <v>87</v>
      </c>
      <c r="C26" s="13" t="s">
        <v>160</v>
      </c>
      <c r="D26" s="14">
        <v>15</v>
      </c>
      <c r="E26" s="14">
        <v>3.75</v>
      </c>
      <c r="F26" s="14">
        <v>0</v>
      </c>
      <c r="G26" s="14">
        <v>11.25</v>
      </c>
      <c r="H26" s="14">
        <v>15</v>
      </c>
      <c r="I26" s="13" t="s">
        <v>144</v>
      </c>
      <c r="J26" s="15" t="s">
        <v>152</v>
      </c>
      <c r="K26" s="16" t="s">
        <v>114</v>
      </c>
      <c r="L26" s="16" t="s">
        <v>124</v>
      </c>
      <c r="M26" s="16" t="s">
        <v>115</v>
      </c>
      <c r="N26" s="16" t="s">
        <v>125</v>
      </c>
    </row>
    <row r="27" spans="1:14" ht="55" customHeight="1" x14ac:dyDescent="0.25">
      <c r="A27" s="13" t="s">
        <v>39</v>
      </c>
      <c r="B27" s="13" t="s">
        <v>87</v>
      </c>
      <c r="C27" s="13" t="s">
        <v>161</v>
      </c>
      <c r="D27" s="14">
        <v>253.71</v>
      </c>
      <c r="E27" s="14">
        <v>92.568749999999994</v>
      </c>
      <c r="F27" s="14">
        <v>15</v>
      </c>
      <c r="G27" s="14">
        <v>161.14125000000001</v>
      </c>
      <c r="H27" s="14">
        <v>238.71</v>
      </c>
      <c r="I27" s="13" t="s">
        <v>131</v>
      </c>
      <c r="J27" s="15" t="s">
        <v>162</v>
      </c>
      <c r="K27" s="16" t="s">
        <v>163</v>
      </c>
      <c r="L27" s="16" t="s">
        <v>132</v>
      </c>
      <c r="M27" s="16" t="s">
        <v>164</v>
      </c>
      <c r="N27" s="16" t="s">
        <v>134</v>
      </c>
    </row>
    <row r="28" spans="1:14" ht="55" customHeight="1" x14ac:dyDescent="0.25">
      <c r="A28" s="13" t="s">
        <v>40</v>
      </c>
      <c r="B28" s="13" t="s">
        <v>87</v>
      </c>
      <c r="C28" s="13" t="s">
        <v>79</v>
      </c>
      <c r="D28" s="14">
        <v>12.99996</v>
      </c>
      <c r="E28" s="14">
        <v>2.7078899999999999</v>
      </c>
      <c r="F28" s="14">
        <v>0</v>
      </c>
      <c r="G28" s="14">
        <v>10.292069999999999</v>
      </c>
      <c r="H28" s="14">
        <v>12.99996</v>
      </c>
      <c r="I28" s="13" t="s">
        <v>112</v>
      </c>
      <c r="J28" s="15" t="s">
        <v>113</v>
      </c>
      <c r="K28" s="16" t="s">
        <v>114</v>
      </c>
      <c r="L28" s="16" t="s">
        <v>85</v>
      </c>
      <c r="M28" s="16" t="s">
        <v>115</v>
      </c>
      <c r="N28" s="16" t="s">
        <v>85</v>
      </c>
    </row>
    <row r="29" spans="1:14" ht="55" customHeight="1" x14ac:dyDescent="0.25">
      <c r="A29" s="13" t="s">
        <v>41</v>
      </c>
      <c r="B29" s="13" t="s">
        <v>87</v>
      </c>
      <c r="C29" s="13" t="s">
        <v>165</v>
      </c>
      <c r="D29" s="14">
        <v>335.82</v>
      </c>
      <c r="E29" s="14">
        <v>302.238</v>
      </c>
      <c r="F29" s="14">
        <v>302.238</v>
      </c>
      <c r="G29" s="14">
        <v>33.581999999999994</v>
      </c>
      <c r="H29" s="14">
        <v>33.581999999999994</v>
      </c>
      <c r="I29" s="13" t="s">
        <v>166</v>
      </c>
      <c r="J29" s="15" t="s">
        <v>167</v>
      </c>
      <c r="K29" s="16" t="s">
        <v>96</v>
      </c>
      <c r="L29" s="16" t="s">
        <v>85</v>
      </c>
      <c r="M29" s="16" t="s">
        <v>98</v>
      </c>
      <c r="N29" s="16" t="s">
        <v>85</v>
      </c>
    </row>
    <row r="30" spans="1:14" ht="55" customHeight="1" x14ac:dyDescent="0.25">
      <c r="A30" s="13" t="s">
        <v>42</v>
      </c>
      <c r="B30" s="13" t="s">
        <v>87</v>
      </c>
      <c r="C30" s="13" t="s">
        <v>86</v>
      </c>
      <c r="D30" s="14">
        <v>82.863119999999995</v>
      </c>
      <c r="E30" s="14">
        <v>71.922640000000001</v>
      </c>
      <c r="F30" s="14">
        <v>68.593600000000009</v>
      </c>
      <c r="G30" s="14">
        <v>10.940479999999994</v>
      </c>
      <c r="H30" s="14">
        <v>14.269519999999986</v>
      </c>
      <c r="I30" s="13" t="s">
        <v>112</v>
      </c>
      <c r="J30" s="15" t="s">
        <v>113</v>
      </c>
      <c r="K30" s="16" t="s">
        <v>114</v>
      </c>
      <c r="L30" s="16" t="s">
        <v>85</v>
      </c>
      <c r="M30" s="16" t="s">
        <v>115</v>
      </c>
      <c r="N30" s="16" t="s">
        <v>85</v>
      </c>
    </row>
    <row r="31" spans="1:14" ht="55" customHeight="1" x14ac:dyDescent="0.25">
      <c r="A31" s="13" t="s">
        <v>43</v>
      </c>
      <c r="B31" s="13" t="s">
        <v>87</v>
      </c>
      <c r="C31" s="13" t="s">
        <v>168</v>
      </c>
      <c r="D31" s="14">
        <v>314.76900000000001</v>
      </c>
      <c r="E31" s="14">
        <v>14.989000000000001</v>
      </c>
      <c r="F31" s="14">
        <v>14.989000000000001</v>
      </c>
      <c r="G31" s="14">
        <v>299.78000000000003</v>
      </c>
      <c r="H31" s="14">
        <v>299.78000000000003</v>
      </c>
      <c r="I31" s="13" t="s">
        <v>117</v>
      </c>
      <c r="J31" s="15" t="s">
        <v>169</v>
      </c>
      <c r="K31" s="16" t="s">
        <v>97</v>
      </c>
      <c r="L31" s="16" t="s">
        <v>120</v>
      </c>
      <c r="M31" s="16" t="s">
        <v>99</v>
      </c>
      <c r="N31" s="16" t="s">
        <v>122</v>
      </c>
    </row>
    <row r="32" spans="1:14" ht="55" customHeight="1" x14ac:dyDescent="0.25">
      <c r="A32" s="13" t="s">
        <v>44</v>
      </c>
      <c r="B32" s="13" t="s">
        <v>87</v>
      </c>
      <c r="C32" s="13" t="s">
        <v>170</v>
      </c>
      <c r="D32" s="14">
        <v>680.98194999999998</v>
      </c>
      <c r="E32" s="14">
        <v>0</v>
      </c>
      <c r="F32" s="14">
        <v>0</v>
      </c>
      <c r="G32" s="14">
        <v>680.98194999999998</v>
      </c>
      <c r="H32" s="14">
        <v>680.98194999999998</v>
      </c>
      <c r="I32" s="13" t="s">
        <v>89</v>
      </c>
      <c r="J32" s="15" t="s">
        <v>95</v>
      </c>
      <c r="K32" s="16" t="s">
        <v>96</v>
      </c>
      <c r="L32" s="16" t="s">
        <v>128</v>
      </c>
      <c r="M32" s="16" t="s">
        <v>98</v>
      </c>
      <c r="N32" s="16" t="s">
        <v>129</v>
      </c>
    </row>
    <row r="33" spans="1:14" ht="55" customHeight="1" x14ac:dyDescent="0.25">
      <c r="A33" s="13" t="s">
        <v>45</v>
      </c>
      <c r="B33" s="13" t="s">
        <v>87</v>
      </c>
      <c r="C33" s="13" t="s">
        <v>80</v>
      </c>
      <c r="D33" s="14">
        <v>110.4442</v>
      </c>
      <c r="E33" s="14">
        <v>95.718320000000006</v>
      </c>
      <c r="F33" s="14">
        <v>80.992440000000002</v>
      </c>
      <c r="G33" s="14">
        <v>14.725879999999989</v>
      </c>
      <c r="H33" s="14">
        <v>29.451759999999993</v>
      </c>
      <c r="I33" s="13" t="s">
        <v>112</v>
      </c>
      <c r="J33" s="15" t="s">
        <v>152</v>
      </c>
      <c r="K33" s="16" t="s">
        <v>114</v>
      </c>
      <c r="L33" s="16" t="s">
        <v>85</v>
      </c>
      <c r="M33" s="16" t="s">
        <v>115</v>
      </c>
      <c r="N33" s="16" t="s">
        <v>85</v>
      </c>
    </row>
    <row r="34" spans="1:14" ht="70.5" customHeight="1" x14ac:dyDescent="0.25">
      <c r="A34" s="13" t="s">
        <v>46</v>
      </c>
      <c r="B34" s="13" t="s">
        <v>87</v>
      </c>
      <c r="C34" s="13" t="s">
        <v>81</v>
      </c>
      <c r="D34" s="14">
        <v>2804.8572599999998</v>
      </c>
      <c r="E34" s="14">
        <v>2677.2779799999998</v>
      </c>
      <c r="F34" s="14">
        <v>2677.2779799999998</v>
      </c>
      <c r="G34" s="14">
        <v>127.57927999999993</v>
      </c>
      <c r="H34" s="14">
        <v>127.57927999999993</v>
      </c>
      <c r="I34" s="13" t="s">
        <v>144</v>
      </c>
      <c r="J34" s="15" t="s">
        <v>113</v>
      </c>
      <c r="K34" s="16" t="s">
        <v>114</v>
      </c>
      <c r="L34" s="16" t="s">
        <v>124</v>
      </c>
      <c r="M34" s="16" t="s">
        <v>115</v>
      </c>
      <c r="N34" s="16" t="s">
        <v>125</v>
      </c>
    </row>
    <row r="35" spans="1:14" ht="70.5" customHeight="1" x14ac:dyDescent="0.25">
      <c r="A35" s="13" t="s">
        <v>47</v>
      </c>
      <c r="B35" s="13" t="s">
        <v>87</v>
      </c>
      <c r="C35" s="13" t="s">
        <v>81</v>
      </c>
      <c r="D35" s="14">
        <v>227.66235</v>
      </c>
      <c r="E35" s="14">
        <v>183.23435000000001</v>
      </c>
      <c r="F35" s="14">
        <v>161.02035000000001</v>
      </c>
      <c r="G35" s="14">
        <v>44.427999999999997</v>
      </c>
      <c r="H35" s="14">
        <v>66.641999999999996</v>
      </c>
      <c r="I35" s="13" t="s">
        <v>144</v>
      </c>
      <c r="J35" s="15" t="s">
        <v>113</v>
      </c>
      <c r="K35" s="16" t="s">
        <v>114</v>
      </c>
      <c r="L35" s="16" t="s">
        <v>124</v>
      </c>
      <c r="M35" s="16" t="s">
        <v>115</v>
      </c>
      <c r="N35" s="16" t="s">
        <v>125</v>
      </c>
    </row>
    <row r="36" spans="1:14" ht="55" customHeight="1" x14ac:dyDescent="0.25">
      <c r="A36" s="13" t="s">
        <v>48</v>
      </c>
      <c r="B36" s="13" t="s">
        <v>87</v>
      </c>
      <c r="C36" s="13" t="s">
        <v>81</v>
      </c>
      <c r="D36" s="14">
        <v>1347.41374</v>
      </c>
      <c r="E36" s="14">
        <v>1149.5091</v>
      </c>
      <c r="F36" s="14">
        <v>1146.7469199999998</v>
      </c>
      <c r="G36" s="14">
        <v>197.90463999999997</v>
      </c>
      <c r="H36" s="14">
        <v>200.66682000000014</v>
      </c>
      <c r="I36" s="13" t="s">
        <v>144</v>
      </c>
      <c r="J36" s="15" t="s">
        <v>113</v>
      </c>
      <c r="K36" s="16" t="s">
        <v>114</v>
      </c>
      <c r="L36" s="16" t="s">
        <v>85</v>
      </c>
      <c r="M36" s="16" t="s">
        <v>115</v>
      </c>
      <c r="N36" s="16" t="s">
        <v>85</v>
      </c>
    </row>
    <row r="37" spans="1:14" ht="55" customHeight="1" x14ac:dyDescent="0.25">
      <c r="A37" s="13" t="s">
        <v>49</v>
      </c>
      <c r="B37" s="13" t="s">
        <v>87</v>
      </c>
      <c r="C37" s="13" t="s">
        <v>81</v>
      </c>
      <c r="D37" s="14">
        <v>89.999520000000004</v>
      </c>
      <c r="E37" s="14">
        <v>15.00292</v>
      </c>
      <c r="F37" s="14">
        <v>7.4999599999999997</v>
      </c>
      <c r="G37" s="14">
        <v>74.996600000000001</v>
      </c>
      <c r="H37" s="14">
        <v>82.499560000000002</v>
      </c>
      <c r="I37" s="13" t="s">
        <v>144</v>
      </c>
      <c r="J37" s="15" t="s">
        <v>113</v>
      </c>
      <c r="K37" s="16" t="s">
        <v>114</v>
      </c>
      <c r="L37" s="16" t="s">
        <v>85</v>
      </c>
      <c r="M37" s="16" t="s">
        <v>115</v>
      </c>
      <c r="N37" s="16" t="s">
        <v>85</v>
      </c>
    </row>
    <row r="38" spans="1:14" ht="55" customHeight="1" x14ac:dyDescent="0.25">
      <c r="A38" s="13" t="s">
        <v>50</v>
      </c>
      <c r="B38" s="13" t="s">
        <v>87</v>
      </c>
      <c r="C38" s="13" t="s">
        <v>171</v>
      </c>
      <c r="D38" s="14">
        <v>340</v>
      </c>
      <c r="E38" s="14">
        <v>150</v>
      </c>
      <c r="F38" s="14">
        <v>150</v>
      </c>
      <c r="G38" s="14">
        <v>190</v>
      </c>
      <c r="H38" s="14">
        <v>190</v>
      </c>
      <c r="I38" s="13" t="s">
        <v>89</v>
      </c>
      <c r="J38" s="15" t="s">
        <v>172</v>
      </c>
      <c r="K38" s="16" t="s">
        <v>173</v>
      </c>
      <c r="L38" s="16" t="s">
        <v>91</v>
      </c>
      <c r="M38" s="16" t="s">
        <v>174</v>
      </c>
      <c r="N38" s="16" t="s">
        <v>93</v>
      </c>
    </row>
    <row r="39" spans="1:14" ht="59.25" customHeight="1" x14ac:dyDescent="0.25">
      <c r="A39" s="13" t="s">
        <v>51</v>
      </c>
      <c r="B39" s="13" t="s">
        <v>87</v>
      </c>
      <c r="C39" s="13" t="s">
        <v>175</v>
      </c>
      <c r="D39" s="14">
        <v>928.96</v>
      </c>
      <c r="E39" s="14">
        <v>0</v>
      </c>
      <c r="F39" s="14">
        <v>0</v>
      </c>
      <c r="G39" s="14">
        <v>928.96</v>
      </c>
      <c r="H39" s="14">
        <v>928.96</v>
      </c>
      <c r="I39" s="13" t="s">
        <v>131</v>
      </c>
      <c r="J39" s="15" t="s">
        <v>176</v>
      </c>
      <c r="K39" s="16" t="s">
        <v>177</v>
      </c>
      <c r="L39" s="16" t="s">
        <v>128</v>
      </c>
      <c r="M39" s="16" t="s">
        <v>178</v>
      </c>
      <c r="N39" s="16" t="s">
        <v>129</v>
      </c>
    </row>
    <row r="40" spans="1:14" ht="59.25" customHeight="1" x14ac:dyDescent="0.25">
      <c r="A40" s="13" t="s">
        <v>52</v>
      </c>
      <c r="B40" s="13" t="s">
        <v>87</v>
      </c>
      <c r="C40" s="13" t="s">
        <v>82</v>
      </c>
      <c r="D40" s="14">
        <v>528.72</v>
      </c>
      <c r="E40" s="14">
        <v>0</v>
      </c>
      <c r="F40" s="14">
        <v>0</v>
      </c>
      <c r="G40" s="14">
        <v>528.72</v>
      </c>
      <c r="H40" s="14">
        <v>528.72</v>
      </c>
      <c r="I40" s="13" t="s">
        <v>131</v>
      </c>
      <c r="J40" s="15" t="s">
        <v>176</v>
      </c>
      <c r="K40" s="16" t="s">
        <v>177</v>
      </c>
      <c r="L40" s="16" t="s">
        <v>128</v>
      </c>
      <c r="M40" s="16" t="s">
        <v>178</v>
      </c>
      <c r="N40" s="16" t="s">
        <v>129</v>
      </c>
    </row>
    <row r="41" spans="1:14" ht="59.25" customHeight="1" x14ac:dyDescent="0.25">
      <c r="A41" s="13" t="s">
        <v>53</v>
      </c>
      <c r="B41" s="13" t="s">
        <v>87</v>
      </c>
      <c r="C41" s="13" t="s">
        <v>179</v>
      </c>
      <c r="D41" s="14">
        <v>90.999830000000003</v>
      </c>
      <c r="E41" s="14">
        <v>0</v>
      </c>
      <c r="F41" s="14">
        <v>0</v>
      </c>
      <c r="G41" s="14">
        <v>90.999830000000003</v>
      </c>
      <c r="H41" s="14">
        <v>90.999830000000003</v>
      </c>
      <c r="I41" s="13" t="s">
        <v>112</v>
      </c>
      <c r="J41" s="15" t="s">
        <v>113</v>
      </c>
      <c r="K41" s="16" t="s">
        <v>114</v>
      </c>
      <c r="L41" s="16" t="s">
        <v>85</v>
      </c>
      <c r="M41" s="16" t="s">
        <v>115</v>
      </c>
      <c r="N41" s="16" t="s">
        <v>85</v>
      </c>
    </row>
    <row r="42" spans="1:14" ht="59.25" customHeight="1" x14ac:dyDescent="0.25">
      <c r="A42" s="13" t="s">
        <v>54</v>
      </c>
      <c r="B42" s="13" t="s">
        <v>87</v>
      </c>
      <c r="C42" s="13" t="s">
        <v>180</v>
      </c>
      <c r="D42" s="14">
        <v>280.2</v>
      </c>
      <c r="E42" s="14">
        <v>140.1</v>
      </c>
      <c r="F42" s="14">
        <v>140.1</v>
      </c>
      <c r="G42" s="14">
        <v>140.1</v>
      </c>
      <c r="H42" s="14">
        <v>140.1</v>
      </c>
      <c r="I42" s="13" t="s">
        <v>117</v>
      </c>
      <c r="J42" s="15" t="s">
        <v>181</v>
      </c>
      <c r="K42" s="16" t="s">
        <v>120</v>
      </c>
      <c r="L42" s="16" t="s">
        <v>182</v>
      </c>
      <c r="M42" s="16" t="s">
        <v>122</v>
      </c>
      <c r="N42" s="16" t="s">
        <v>183</v>
      </c>
    </row>
    <row r="43" spans="1:14" ht="59.25" customHeight="1" x14ac:dyDescent="0.25">
      <c r="A43" s="13" t="s">
        <v>55</v>
      </c>
      <c r="B43" s="13" t="s">
        <v>87</v>
      </c>
      <c r="C43" s="13" t="s">
        <v>83</v>
      </c>
      <c r="D43" s="14">
        <v>1588.6469999999999</v>
      </c>
      <c r="E43" s="14">
        <v>1390.0664999999999</v>
      </c>
      <c r="F43" s="14">
        <v>1191.4860000000001</v>
      </c>
      <c r="G43" s="14">
        <v>198.58050000000003</v>
      </c>
      <c r="H43" s="14">
        <v>397.16099999999983</v>
      </c>
      <c r="I43" s="13" t="s">
        <v>89</v>
      </c>
      <c r="J43" s="15" t="s">
        <v>184</v>
      </c>
      <c r="K43" s="16" t="s">
        <v>91</v>
      </c>
      <c r="L43" s="16" t="s">
        <v>185</v>
      </c>
      <c r="M43" s="16" t="s">
        <v>93</v>
      </c>
      <c r="N43" s="16" t="s">
        <v>186</v>
      </c>
    </row>
    <row r="44" spans="1:14" ht="59.25" customHeight="1" x14ac:dyDescent="0.25">
      <c r="A44" s="13" t="s">
        <v>56</v>
      </c>
      <c r="B44" s="13" t="s">
        <v>87</v>
      </c>
      <c r="C44" s="13" t="s">
        <v>187</v>
      </c>
      <c r="D44" s="14">
        <v>484</v>
      </c>
      <c r="E44" s="14">
        <v>0</v>
      </c>
      <c r="F44" s="14">
        <v>0</v>
      </c>
      <c r="G44" s="14">
        <v>484</v>
      </c>
      <c r="H44" s="14">
        <v>484</v>
      </c>
      <c r="I44" s="13" t="s">
        <v>117</v>
      </c>
      <c r="J44" s="15" t="s">
        <v>188</v>
      </c>
      <c r="K44" s="16" t="s">
        <v>120</v>
      </c>
      <c r="L44" s="16" t="s">
        <v>189</v>
      </c>
      <c r="M44" s="16" t="s">
        <v>122</v>
      </c>
      <c r="N44" s="16" t="s">
        <v>190</v>
      </c>
    </row>
    <row r="45" spans="1:14" ht="59.25" customHeight="1" x14ac:dyDescent="0.25">
      <c r="A45" s="13" t="s">
        <v>57</v>
      </c>
      <c r="B45" s="13" t="s">
        <v>87</v>
      </c>
      <c r="C45" s="13" t="s">
        <v>191</v>
      </c>
      <c r="D45" s="14">
        <v>409.411</v>
      </c>
      <c r="E45" s="14">
        <v>122.82397</v>
      </c>
      <c r="F45" s="14">
        <v>122.8233</v>
      </c>
      <c r="G45" s="14">
        <v>286.58703000000003</v>
      </c>
      <c r="H45" s="14">
        <v>286.58769999999998</v>
      </c>
      <c r="I45" s="13" t="s">
        <v>117</v>
      </c>
      <c r="J45" s="15" t="s">
        <v>192</v>
      </c>
      <c r="K45" s="16" t="s">
        <v>193</v>
      </c>
      <c r="L45" s="16" t="s">
        <v>120</v>
      </c>
      <c r="M45" s="16" t="s">
        <v>194</v>
      </c>
      <c r="N45" s="16" t="s">
        <v>122</v>
      </c>
    </row>
    <row r="46" spans="1:14" ht="55" customHeight="1" x14ac:dyDescent="0.25">
      <c r="A46" s="13" t="s">
        <v>58</v>
      </c>
      <c r="B46" s="13" t="s">
        <v>87</v>
      </c>
      <c r="C46" s="13" t="s">
        <v>74</v>
      </c>
      <c r="D46" s="14">
        <v>346.80498</v>
      </c>
      <c r="E46" s="14">
        <v>328.92241999999999</v>
      </c>
      <c r="F46" s="14">
        <v>328.92241999999999</v>
      </c>
      <c r="G46" s="14">
        <v>17.882560000000012</v>
      </c>
      <c r="H46" s="14">
        <v>17.882560000000012</v>
      </c>
      <c r="I46" s="13" t="s">
        <v>112</v>
      </c>
      <c r="J46" s="15" t="s">
        <v>113</v>
      </c>
      <c r="K46" s="16" t="s">
        <v>114</v>
      </c>
      <c r="L46" s="16" t="s">
        <v>85</v>
      </c>
      <c r="M46" s="16" t="s">
        <v>115</v>
      </c>
      <c r="N46" s="16" t="s">
        <v>85</v>
      </c>
    </row>
    <row r="47" spans="1:14" ht="55" customHeight="1" x14ac:dyDescent="0.25">
      <c r="A47" s="13" t="s">
        <v>59</v>
      </c>
      <c r="B47" s="13" t="s">
        <v>87</v>
      </c>
      <c r="C47" s="13" t="s">
        <v>74</v>
      </c>
      <c r="D47" s="14">
        <v>38.5</v>
      </c>
      <c r="E47" s="14">
        <v>34.375</v>
      </c>
      <c r="F47" s="14">
        <v>34.375</v>
      </c>
      <c r="G47" s="14">
        <v>4.125</v>
      </c>
      <c r="H47" s="14">
        <v>4.125</v>
      </c>
      <c r="I47" s="13" t="s">
        <v>112</v>
      </c>
      <c r="J47" s="15" t="s">
        <v>152</v>
      </c>
      <c r="K47" s="16" t="s">
        <v>114</v>
      </c>
      <c r="L47" s="16" t="s">
        <v>85</v>
      </c>
      <c r="M47" s="16" t="s">
        <v>115</v>
      </c>
      <c r="N47" s="16" t="s">
        <v>85</v>
      </c>
    </row>
    <row r="48" spans="1:14" ht="55" customHeight="1" x14ac:dyDescent="0.25">
      <c r="A48" s="13" t="s">
        <v>60</v>
      </c>
      <c r="B48" s="13" t="s">
        <v>87</v>
      </c>
      <c r="C48" s="13" t="s">
        <v>78</v>
      </c>
      <c r="D48" s="14">
        <v>373.07481999999999</v>
      </c>
      <c r="E48" s="14">
        <v>351.27564000000001</v>
      </c>
      <c r="F48" s="14">
        <v>318.57686999999999</v>
      </c>
      <c r="G48" s="14">
        <v>21.799179999999978</v>
      </c>
      <c r="H48" s="14">
        <v>54.497950000000003</v>
      </c>
      <c r="I48" s="13" t="s">
        <v>144</v>
      </c>
      <c r="J48" s="15" t="s">
        <v>113</v>
      </c>
      <c r="K48" s="16" t="s">
        <v>114</v>
      </c>
      <c r="L48" s="16" t="s">
        <v>124</v>
      </c>
      <c r="M48" s="16" t="s">
        <v>115</v>
      </c>
      <c r="N48" s="16" t="s">
        <v>125</v>
      </c>
    </row>
    <row r="49" spans="1:14" ht="55" customHeight="1" x14ac:dyDescent="0.25">
      <c r="A49" s="13" t="s">
        <v>61</v>
      </c>
      <c r="B49" s="13" t="s">
        <v>87</v>
      </c>
      <c r="C49" s="13" t="s">
        <v>195</v>
      </c>
      <c r="D49" s="14">
        <v>12.99996</v>
      </c>
      <c r="E49" s="14">
        <v>0</v>
      </c>
      <c r="F49" s="14">
        <v>0</v>
      </c>
      <c r="G49" s="14">
        <v>12.99996</v>
      </c>
      <c r="H49" s="14">
        <v>12.99996</v>
      </c>
      <c r="I49" s="13" t="s">
        <v>144</v>
      </c>
      <c r="J49" s="15" t="s">
        <v>152</v>
      </c>
      <c r="K49" s="16" t="s">
        <v>114</v>
      </c>
      <c r="L49" s="16" t="s">
        <v>85</v>
      </c>
      <c r="M49" s="16" t="s">
        <v>115</v>
      </c>
      <c r="N49" s="16" t="s">
        <v>85</v>
      </c>
    </row>
    <row r="50" spans="1:14" ht="55" customHeight="1" x14ac:dyDescent="0.25">
      <c r="A50" s="13" t="s">
        <v>62</v>
      </c>
      <c r="B50" s="13" t="s">
        <v>87</v>
      </c>
      <c r="C50" s="13" t="s">
        <v>196</v>
      </c>
      <c r="D50" s="14">
        <v>88.222350000000006</v>
      </c>
      <c r="E50" s="14">
        <v>68.670640000000006</v>
      </c>
      <c r="F50" s="14">
        <v>39.997320000000002</v>
      </c>
      <c r="G50" s="14">
        <v>19.55171</v>
      </c>
      <c r="H50" s="14">
        <v>48.225030000000004</v>
      </c>
      <c r="I50" s="13" t="s">
        <v>112</v>
      </c>
      <c r="J50" s="15" t="s">
        <v>152</v>
      </c>
      <c r="K50" s="16" t="s">
        <v>114</v>
      </c>
      <c r="L50" s="16" t="s">
        <v>85</v>
      </c>
      <c r="M50" s="16" t="s">
        <v>115</v>
      </c>
      <c r="N50" s="16" t="s">
        <v>85</v>
      </c>
    </row>
    <row r="51" spans="1:14" ht="55" customHeight="1" x14ac:dyDescent="0.25">
      <c r="A51" s="13" t="s">
        <v>63</v>
      </c>
      <c r="B51" s="13" t="s">
        <v>87</v>
      </c>
      <c r="C51" s="13" t="s">
        <v>84</v>
      </c>
      <c r="D51" s="14">
        <v>62.518059999999998</v>
      </c>
      <c r="E51" s="14">
        <v>57.249220000000001</v>
      </c>
      <c r="F51" s="14">
        <v>57.249220000000001</v>
      </c>
      <c r="G51" s="14">
        <v>5.2688399999999973</v>
      </c>
      <c r="H51" s="14">
        <v>5.2688399999999973</v>
      </c>
      <c r="I51" s="13" t="s">
        <v>112</v>
      </c>
      <c r="J51" s="15" t="s">
        <v>113</v>
      </c>
      <c r="K51" s="16" t="s">
        <v>114</v>
      </c>
      <c r="L51" s="16" t="s">
        <v>85</v>
      </c>
      <c r="M51" s="16" t="s">
        <v>115</v>
      </c>
      <c r="N51" s="16" t="s">
        <v>85</v>
      </c>
    </row>
    <row r="52" spans="1:14" ht="55" customHeight="1" x14ac:dyDescent="0.25">
      <c r="A52" s="13" t="s">
        <v>64</v>
      </c>
      <c r="B52" s="13" t="s">
        <v>87</v>
      </c>
      <c r="C52" s="13" t="s">
        <v>84</v>
      </c>
      <c r="D52" s="14">
        <v>15.57075</v>
      </c>
      <c r="E52" s="14">
        <v>5.1902499999999998</v>
      </c>
      <c r="F52" s="14">
        <v>0</v>
      </c>
      <c r="G52" s="14">
        <v>10.380500000000001</v>
      </c>
      <c r="H52" s="14">
        <v>15.57075</v>
      </c>
      <c r="I52" s="13" t="s">
        <v>112</v>
      </c>
      <c r="J52" s="15" t="s">
        <v>113</v>
      </c>
      <c r="K52" s="16" t="s">
        <v>114</v>
      </c>
      <c r="L52" s="16" t="s">
        <v>85</v>
      </c>
      <c r="M52" s="16" t="s">
        <v>115</v>
      </c>
      <c r="N52" s="16" t="s">
        <v>85</v>
      </c>
    </row>
    <row r="53" spans="1:14" ht="55" customHeight="1" x14ac:dyDescent="0.25">
      <c r="A53" s="13" t="s">
        <v>65</v>
      </c>
      <c r="B53" s="13" t="s">
        <v>87</v>
      </c>
      <c r="C53" s="13" t="s">
        <v>197</v>
      </c>
      <c r="D53" s="14">
        <v>40.512</v>
      </c>
      <c r="E53" s="14">
        <v>29.664080000000002</v>
      </c>
      <c r="F53" s="14">
        <v>26.950749999999999</v>
      </c>
      <c r="G53" s="14">
        <v>10.847919999999998</v>
      </c>
      <c r="H53" s="14">
        <v>13.561250000000001</v>
      </c>
      <c r="I53" s="13" t="s">
        <v>112</v>
      </c>
      <c r="J53" s="15" t="s">
        <v>113</v>
      </c>
      <c r="K53" s="16" t="s">
        <v>114</v>
      </c>
      <c r="L53" s="16" t="s">
        <v>85</v>
      </c>
      <c r="M53" s="16" t="s">
        <v>115</v>
      </c>
      <c r="N53" s="16" t="s">
        <v>85</v>
      </c>
    </row>
    <row r="54" spans="1:14" ht="55" customHeight="1" x14ac:dyDescent="0.25">
      <c r="A54" s="13" t="s">
        <v>66</v>
      </c>
      <c r="B54" s="13" t="s">
        <v>87</v>
      </c>
      <c r="C54" s="13" t="s">
        <v>197</v>
      </c>
      <c r="D54" s="14">
        <v>70.565039999999996</v>
      </c>
      <c r="E54" s="14">
        <v>17.641259999999999</v>
      </c>
      <c r="F54" s="14">
        <v>17.641259999999999</v>
      </c>
      <c r="G54" s="14">
        <v>52.923779999999994</v>
      </c>
      <c r="H54" s="14">
        <v>52.923779999999994</v>
      </c>
      <c r="I54" s="13" t="s">
        <v>112</v>
      </c>
      <c r="J54" s="15" t="s">
        <v>152</v>
      </c>
      <c r="K54" s="16" t="s">
        <v>114</v>
      </c>
      <c r="L54" s="16" t="s">
        <v>85</v>
      </c>
      <c r="M54" s="16" t="s">
        <v>115</v>
      </c>
      <c r="N54" s="16" t="s">
        <v>85</v>
      </c>
    </row>
    <row r="55" spans="1:14" ht="55" customHeight="1" x14ac:dyDescent="0.25">
      <c r="A55" s="13" t="s">
        <v>67</v>
      </c>
      <c r="B55" s="13" t="s">
        <v>87</v>
      </c>
      <c r="C55" s="13" t="s">
        <v>197</v>
      </c>
      <c r="D55" s="14">
        <v>35.844480000000004</v>
      </c>
      <c r="E55" s="14">
        <v>0</v>
      </c>
      <c r="F55" s="14">
        <v>0</v>
      </c>
      <c r="G55" s="14">
        <v>35.844480000000004</v>
      </c>
      <c r="H55" s="14">
        <v>35.844480000000004</v>
      </c>
      <c r="I55" s="13" t="s">
        <v>112</v>
      </c>
      <c r="J55" s="15" t="s">
        <v>113</v>
      </c>
      <c r="K55" s="16" t="s">
        <v>114</v>
      </c>
      <c r="L55" s="16" t="s">
        <v>85</v>
      </c>
      <c r="M55" s="16" t="s">
        <v>115</v>
      </c>
      <c r="N55" s="16" t="s">
        <v>85</v>
      </c>
    </row>
    <row r="56" spans="1:14" ht="55" customHeight="1" x14ac:dyDescent="0.25">
      <c r="A56" s="13" t="s">
        <v>68</v>
      </c>
      <c r="B56" s="13" t="s">
        <v>87</v>
      </c>
      <c r="C56" s="13" t="s">
        <v>197</v>
      </c>
      <c r="D56" s="14">
        <v>91.996460000000013</v>
      </c>
      <c r="E56" s="14">
        <v>0</v>
      </c>
      <c r="F56" s="14">
        <v>0</v>
      </c>
      <c r="G56" s="14">
        <v>91.996460000000013</v>
      </c>
      <c r="H56" s="14">
        <v>91.996460000000013</v>
      </c>
      <c r="I56" s="13" t="s">
        <v>112</v>
      </c>
      <c r="J56" s="15" t="s">
        <v>113</v>
      </c>
      <c r="K56" s="16" t="s">
        <v>114</v>
      </c>
      <c r="L56" s="16" t="s">
        <v>85</v>
      </c>
      <c r="M56" s="16" t="s">
        <v>115</v>
      </c>
      <c r="N56" s="16" t="s">
        <v>85</v>
      </c>
    </row>
    <row r="57" spans="1:14" ht="55" customHeight="1" x14ac:dyDescent="0.25">
      <c r="A57" s="13" t="s">
        <v>69</v>
      </c>
      <c r="B57" s="13" t="s">
        <v>87</v>
      </c>
      <c r="C57" s="13" t="s">
        <v>197</v>
      </c>
      <c r="D57" s="14">
        <v>17.558019999999999</v>
      </c>
      <c r="E57" s="14">
        <v>0</v>
      </c>
      <c r="F57" s="14">
        <v>0</v>
      </c>
      <c r="G57" s="14">
        <v>17.558019999999999</v>
      </c>
      <c r="H57" s="14">
        <v>17.558019999999999</v>
      </c>
      <c r="I57" s="13" t="s">
        <v>112</v>
      </c>
      <c r="J57" s="15" t="s">
        <v>113</v>
      </c>
      <c r="K57" s="16" t="s">
        <v>114</v>
      </c>
      <c r="L57" s="16" t="s">
        <v>85</v>
      </c>
      <c r="M57" s="16" t="s">
        <v>115</v>
      </c>
      <c r="N57" s="16" t="s">
        <v>85</v>
      </c>
    </row>
    <row r="58" spans="1:14" ht="55" customHeight="1" x14ac:dyDescent="0.25">
      <c r="A58" s="13" t="s">
        <v>70</v>
      </c>
      <c r="B58" s="13" t="s">
        <v>87</v>
      </c>
      <c r="C58" s="13" t="s">
        <v>198</v>
      </c>
      <c r="D58" s="14">
        <v>46.341000000000001</v>
      </c>
      <c r="E58" s="14">
        <v>28.111879999999999</v>
      </c>
      <c r="F58" s="14">
        <v>28.111879999999999</v>
      </c>
      <c r="G58" s="14">
        <v>18.229120000000002</v>
      </c>
      <c r="H58" s="14">
        <v>18.229120000000002</v>
      </c>
      <c r="I58" s="13" t="s">
        <v>112</v>
      </c>
      <c r="J58" s="15" t="s">
        <v>113</v>
      </c>
      <c r="K58" s="16" t="s">
        <v>114</v>
      </c>
      <c r="L58" s="16" t="s">
        <v>85</v>
      </c>
      <c r="M58" s="16" t="s">
        <v>115</v>
      </c>
      <c r="N58" s="16" t="s">
        <v>85</v>
      </c>
    </row>
    <row r="59" spans="1:14" ht="55" customHeight="1" x14ac:dyDescent="0.25">
      <c r="A59" s="13" t="s">
        <v>71</v>
      </c>
      <c r="B59" s="13" t="s">
        <v>87</v>
      </c>
      <c r="C59" s="13" t="s">
        <v>199</v>
      </c>
      <c r="D59" s="14">
        <v>548.07159999999999</v>
      </c>
      <c r="E59" s="14">
        <v>0</v>
      </c>
      <c r="F59" s="14">
        <v>0</v>
      </c>
      <c r="G59" s="14">
        <v>548.07159999999999</v>
      </c>
      <c r="H59" s="14">
        <v>548.07159999999999</v>
      </c>
      <c r="I59" s="13" t="s">
        <v>131</v>
      </c>
      <c r="J59" s="15" t="s">
        <v>176</v>
      </c>
      <c r="K59" s="16" t="s">
        <v>177</v>
      </c>
      <c r="L59" s="16" t="s">
        <v>128</v>
      </c>
      <c r="M59" s="16" t="s">
        <v>178</v>
      </c>
      <c r="N59" s="16" t="s">
        <v>129</v>
      </c>
    </row>
    <row r="60" spans="1:14" ht="55" customHeight="1" thickBot="1" x14ac:dyDescent="0.4">
      <c r="A60" s="18" t="s">
        <v>72</v>
      </c>
      <c r="B60" s="19"/>
      <c r="C60" s="19"/>
      <c r="D60" s="19"/>
      <c r="E60" s="19"/>
      <c r="F60" s="19"/>
      <c r="G60" s="19"/>
      <c r="H60" s="19"/>
      <c r="I60" s="19"/>
      <c r="J60" s="19"/>
      <c r="K60" s="20"/>
      <c r="L60" s="20"/>
      <c r="M60" s="20"/>
      <c r="N60" s="20"/>
    </row>
    <row r="61" spans="1:14" ht="55" customHeight="1" thickBot="1" x14ac:dyDescent="0.4">
      <c r="A61" s="21">
        <f>COUNTIF(B1:B59,"Open")</f>
        <v>56</v>
      </c>
      <c r="B61" s="21">
        <v>56</v>
      </c>
      <c r="C61" s="19"/>
      <c r="D61" s="19"/>
      <c r="E61" s="19"/>
      <c r="F61" s="19"/>
      <c r="G61" s="19"/>
      <c r="H61" s="19"/>
      <c r="I61" s="19"/>
      <c r="J61" s="19"/>
      <c r="K61" s="20"/>
      <c r="L61" s="20"/>
      <c r="M61" s="20"/>
      <c r="N61" s="20"/>
    </row>
    <row r="62" spans="1:14" ht="31.5" customHeight="1" x14ac:dyDescent="0.25"/>
    <row r="63" spans="1:14" s="10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5"/>
      <c r="L63" s="5"/>
      <c r="M63" s="5"/>
      <c r="N63" s="5"/>
    </row>
    <row r="64" spans="1:14" s="10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5"/>
      <c r="L64" s="5"/>
      <c r="M64" s="5"/>
      <c r="N64" s="5"/>
    </row>
    <row r="65" spans="1:14" s="10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5"/>
      <c r="L65" s="5"/>
      <c r="M65" s="5"/>
      <c r="N65" s="5"/>
    </row>
    <row r="66" spans="1:14" s="10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5"/>
      <c r="L66" s="5"/>
      <c r="M66" s="5"/>
      <c r="N66" s="5"/>
    </row>
    <row r="67" spans="1:14" s="10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5"/>
      <c r="L67" s="5"/>
      <c r="M67" s="5"/>
      <c r="N67" s="5"/>
    </row>
    <row r="68" spans="1:14" s="10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5"/>
      <c r="N68" s="5"/>
    </row>
    <row r="69" spans="1:14" s="10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5"/>
      <c r="L69" s="5"/>
      <c r="M69" s="5"/>
      <c r="N69" s="5"/>
    </row>
    <row r="70" spans="1:14" s="10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5"/>
      <c r="N70" s="5"/>
    </row>
  </sheetData>
  <conditionalFormatting sqref="B10 B34 B46 B30 B21 B1:B3 B36 B7 B60 B62:B1048576">
    <cfRule type="cellIs" dxfId="629" priority="1382" operator="equal">
      <formula>"System Closed"</formula>
    </cfRule>
  </conditionalFormatting>
  <conditionalFormatting sqref="L1 F1">
    <cfRule type="containsText" dxfId="628" priority="1380" operator="containsText" text="DONE">
      <formula>NOT(ISERROR(SEARCH("DONE",F1)))</formula>
    </cfRule>
    <cfRule type="containsText" dxfId="627" priority="1381" operator="containsText" text="NEW">
      <formula>NOT(ISERROR(SEARCH("NEW",F1)))</formula>
    </cfRule>
  </conditionalFormatting>
  <conditionalFormatting sqref="B18">
    <cfRule type="cellIs" dxfId="625" priority="1374" operator="equal">
      <formula>"System Closed"</formula>
    </cfRule>
  </conditionalFormatting>
  <conditionalFormatting sqref="B4">
    <cfRule type="cellIs" dxfId="623" priority="1372" operator="equal">
      <formula>"System Closed"</formula>
    </cfRule>
  </conditionalFormatting>
  <conditionalFormatting sqref="B11">
    <cfRule type="cellIs" dxfId="621" priority="1370" operator="equal">
      <formula>"System Closed"</formula>
    </cfRule>
  </conditionalFormatting>
  <conditionalFormatting sqref="B22">
    <cfRule type="cellIs" dxfId="602" priority="1304" operator="equal">
      <formula>"System Closed"</formula>
    </cfRule>
  </conditionalFormatting>
  <conditionalFormatting sqref="B48 B51">
    <cfRule type="cellIs" dxfId="598" priority="1298" operator="equal">
      <formula>"System Closed"</formula>
    </cfRule>
  </conditionalFormatting>
  <conditionalFormatting sqref="B20">
    <cfRule type="cellIs" dxfId="570" priority="1216" operator="equal">
      <formula>"System Closed"</formula>
    </cfRule>
  </conditionalFormatting>
  <conditionalFormatting sqref="B15">
    <cfRule type="cellIs" dxfId="483" priority="982" operator="equal">
      <formula>"System Closed"</formula>
    </cfRule>
  </conditionalFormatting>
  <conditionalFormatting sqref="B24">
    <cfRule type="cellIs" dxfId="388" priority="728" operator="equal">
      <formula>"System Closed"</formula>
    </cfRule>
  </conditionalFormatting>
  <conditionalFormatting sqref="B43">
    <cfRule type="cellIs" dxfId="328" priority="607" operator="equal">
      <formula>"System Closed"</formula>
    </cfRule>
  </conditionalFormatting>
  <conditionalFormatting sqref="B5">
    <cfRule type="cellIs" dxfId="309" priority="560" operator="equal">
      <formula>"System Closed"</formula>
    </cfRule>
  </conditionalFormatting>
  <conditionalFormatting sqref="B47">
    <cfRule type="cellIs" dxfId="278" priority="469" operator="equal">
      <formula>"System Closed"</formula>
    </cfRule>
  </conditionalFormatting>
  <conditionalFormatting sqref="B29">
    <cfRule type="cellIs" dxfId="237" priority="394" operator="equal">
      <formula>"System Closed"</formula>
    </cfRule>
  </conditionalFormatting>
  <conditionalFormatting sqref="B50">
    <cfRule type="cellIs" dxfId="223" priority="374" operator="equal">
      <formula>"System Closed"</formula>
    </cfRule>
  </conditionalFormatting>
  <conditionalFormatting sqref="B42">
    <cfRule type="cellIs" dxfId="200" priority="327" operator="equal">
      <formula>"System Closed"</formula>
    </cfRule>
  </conditionalFormatting>
  <conditionalFormatting sqref="B44">
    <cfRule type="cellIs" dxfId="118" priority="178" operator="equal">
      <formula>"System Closed"</formula>
    </cfRule>
  </conditionalFormatting>
  <conditionalFormatting sqref="B53">
    <cfRule type="cellIs" dxfId="80" priority="110" operator="equal">
      <formula>"System Closed"</formula>
    </cfRule>
  </conditionalFormatting>
  <conditionalFormatting sqref="G53:H53 G10:H11 G15:H15 G7:H7 G36:H36 G34:H34 G18:H18 G46:H48 G4:H5 G42:H44 G24:H24 G27:H27 G50:H51 G20:H22 G29:H30">
    <cfRule type="cellIs" dxfId="79" priority="109" operator="equal">
      <formula>0</formula>
    </cfRule>
  </conditionalFormatting>
  <conditionalFormatting sqref="G35:H35">
    <cfRule type="cellIs" dxfId="78" priority="106" operator="equal">
      <formula>0</formula>
    </cfRule>
  </conditionalFormatting>
  <conditionalFormatting sqref="G12:H12">
    <cfRule type="cellIs" dxfId="77" priority="103" operator="equal">
      <formula>0</formula>
    </cfRule>
  </conditionalFormatting>
  <conditionalFormatting sqref="G6:H6">
    <cfRule type="cellIs" dxfId="76" priority="99" operator="equal">
      <formula>0</formula>
    </cfRule>
  </conditionalFormatting>
  <conditionalFormatting sqref="G31:H31">
    <cfRule type="cellIs" dxfId="75" priority="97" operator="equal">
      <formula>0</formula>
    </cfRule>
  </conditionalFormatting>
  <conditionalFormatting sqref="G9:H9">
    <cfRule type="cellIs" dxfId="74" priority="96" operator="equal">
      <formula>0</formula>
    </cfRule>
  </conditionalFormatting>
  <conditionalFormatting sqref="G45:H45">
    <cfRule type="cellIs" dxfId="73" priority="93" operator="equal">
      <formula>0</formula>
    </cfRule>
  </conditionalFormatting>
  <conditionalFormatting sqref="G38:H38">
    <cfRule type="cellIs" dxfId="72" priority="92" operator="equal">
      <formula>0</formula>
    </cfRule>
  </conditionalFormatting>
  <conditionalFormatting sqref="G16:H16">
    <cfRule type="cellIs" dxfId="71" priority="91" operator="equal">
      <formula>0</formula>
    </cfRule>
  </conditionalFormatting>
  <conditionalFormatting sqref="G32:H32">
    <cfRule type="cellIs" dxfId="70" priority="90" operator="equal">
      <formula>0</formula>
    </cfRule>
  </conditionalFormatting>
  <conditionalFormatting sqref="G59:H59">
    <cfRule type="cellIs" dxfId="69" priority="89" operator="equal">
      <formula>0</formula>
    </cfRule>
  </conditionalFormatting>
  <conditionalFormatting sqref="G8:H8">
    <cfRule type="cellIs" dxfId="68" priority="86" operator="equal">
      <formula>0</formula>
    </cfRule>
  </conditionalFormatting>
  <conditionalFormatting sqref="G26:H26">
    <cfRule type="cellIs" dxfId="67" priority="85" operator="equal">
      <formula>0</formula>
    </cfRule>
  </conditionalFormatting>
  <conditionalFormatting sqref="G54:H54">
    <cfRule type="cellIs" dxfId="66" priority="84" operator="equal">
      <formula>0</formula>
    </cfRule>
  </conditionalFormatting>
  <conditionalFormatting sqref="G23:H23">
    <cfRule type="cellIs" dxfId="65" priority="83" operator="equal">
      <formula>0</formula>
    </cfRule>
  </conditionalFormatting>
  <conditionalFormatting sqref="G33:H33">
    <cfRule type="cellIs" dxfId="64" priority="82" operator="equal">
      <formula>0</formula>
    </cfRule>
  </conditionalFormatting>
  <conditionalFormatting sqref="G40:H40">
    <cfRule type="cellIs" dxfId="63" priority="79" operator="equal">
      <formula>0</formula>
    </cfRule>
  </conditionalFormatting>
  <conditionalFormatting sqref="G37:H37">
    <cfRule type="cellIs" dxfId="62" priority="77" operator="equal">
      <formula>0</formula>
    </cfRule>
  </conditionalFormatting>
  <conditionalFormatting sqref="G39:H39">
    <cfRule type="cellIs" dxfId="61" priority="76" operator="equal">
      <formula>0</formula>
    </cfRule>
  </conditionalFormatting>
  <conditionalFormatting sqref="G19:H19">
    <cfRule type="cellIs" dxfId="60" priority="75" operator="equal">
      <formula>0</formula>
    </cfRule>
  </conditionalFormatting>
  <conditionalFormatting sqref="G28:H28">
    <cfRule type="cellIs" dxfId="59" priority="73" operator="equal">
      <formula>0</formula>
    </cfRule>
  </conditionalFormatting>
  <conditionalFormatting sqref="G52:H52">
    <cfRule type="cellIs" dxfId="58" priority="69" operator="equal">
      <formula>0</formula>
    </cfRule>
  </conditionalFormatting>
  <conditionalFormatting sqref="G14:H14">
    <cfRule type="cellIs" dxfId="57" priority="68" operator="equal">
      <formula>0</formula>
    </cfRule>
  </conditionalFormatting>
  <conditionalFormatting sqref="G13:H13">
    <cfRule type="cellIs" dxfId="56" priority="67" operator="equal">
      <formula>0</formula>
    </cfRule>
  </conditionalFormatting>
  <conditionalFormatting sqref="B25">
    <cfRule type="cellIs" dxfId="50" priority="59" operator="equal">
      <formula>"System Closed"</formula>
    </cfRule>
  </conditionalFormatting>
  <conditionalFormatting sqref="G25:H25">
    <cfRule type="cellIs" dxfId="49" priority="58" operator="equal">
      <formula>0</formula>
    </cfRule>
  </conditionalFormatting>
  <conditionalFormatting sqref="G55:H55">
    <cfRule type="cellIs" dxfId="22" priority="25" operator="equal">
      <formula>0</formula>
    </cfRule>
  </conditionalFormatting>
  <conditionalFormatting sqref="G49:H49">
    <cfRule type="cellIs" dxfId="21" priority="23" operator="equal">
      <formula>0</formula>
    </cfRule>
  </conditionalFormatting>
  <conditionalFormatting sqref="B49">
    <cfRule type="cellIs" dxfId="20" priority="24" operator="equal">
      <formula>"System Closed"</formula>
    </cfRule>
  </conditionalFormatting>
  <conditionalFormatting sqref="G41:H41">
    <cfRule type="cellIs" dxfId="19" priority="22" operator="equal">
      <formula>0</formula>
    </cfRule>
  </conditionalFormatting>
  <conditionalFormatting sqref="G17:H17">
    <cfRule type="cellIs" dxfId="15" priority="16" operator="equal">
      <formula>0</formula>
    </cfRule>
  </conditionalFormatting>
  <conditionalFormatting sqref="G57:H57">
    <cfRule type="cellIs" dxfId="12" priority="13" operator="equal">
      <formula>0</formula>
    </cfRule>
  </conditionalFormatting>
  <conditionalFormatting sqref="G56:H56">
    <cfRule type="cellIs" dxfId="11" priority="12" operator="equal">
      <formula>0</formula>
    </cfRule>
  </conditionalFormatting>
  <conditionalFormatting sqref="G58:H58">
    <cfRule type="cellIs" dxfId="7" priority="8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9"/>
  <sheetViews>
    <sheetView workbookViewId="0">
      <selection activeCell="E16" sqref="E16"/>
    </sheetView>
  </sheetViews>
  <sheetFormatPr defaultRowHeight="14.5" x14ac:dyDescent="0.35"/>
  <cols>
    <col min="3" max="3" width="20.90625" customWidth="1"/>
    <col min="5" max="5" width="18.453125" customWidth="1"/>
  </cols>
  <sheetData>
    <row r="3" spans="3:5" x14ac:dyDescent="0.35">
      <c r="C3" t="s">
        <v>194</v>
      </c>
      <c r="E3" t="s">
        <v>186</v>
      </c>
    </row>
    <row r="4" spans="3:5" x14ac:dyDescent="0.35">
      <c r="C4" t="s">
        <v>164</v>
      </c>
      <c r="E4" t="s">
        <v>155</v>
      </c>
    </row>
    <row r="5" spans="3:5" x14ac:dyDescent="0.35">
      <c r="C5" t="s">
        <v>115</v>
      </c>
      <c r="E5" t="s">
        <v>183</v>
      </c>
    </row>
    <row r="6" spans="3:5" x14ac:dyDescent="0.35">
      <c r="C6" t="s">
        <v>99</v>
      </c>
      <c r="E6" t="s">
        <v>111</v>
      </c>
    </row>
    <row r="7" spans="3:5" x14ac:dyDescent="0.35">
      <c r="C7" t="s">
        <v>134</v>
      </c>
      <c r="E7" t="s">
        <v>146</v>
      </c>
    </row>
    <row r="8" spans="3:5" x14ac:dyDescent="0.35">
      <c r="C8" t="s">
        <v>110</v>
      </c>
      <c r="E8" t="s">
        <v>129</v>
      </c>
    </row>
    <row r="9" spans="3:5" x14ac:dyDescent="0.35">
      <c r="C9" t="s">
        <v>139</v>
      </c>
      <c r="E9" t="s">
        <v>135</v>
      </c>
    </row>
    <row r="10" spans="3:5" x14ac:dyDescent="0.35">
      <c r="C10" t="s">
        <v>98</v>
      </c>
      <c r="E10" t="s">
        <v>190</v>
      </c>
    </row>
    <row r="11" spans="3:5" x14ac:dyDescent="0.35">
      <c r="C11" t="s">
        <v>159</v>
      </c>
      <c r="E11" t="s">
        <v>125</v>
      </c>
    </row>
    <row r="12" spans="3:5" x14ac:dyDescent="0.35">
      <c r="C12" t="s">
        <v>142</v>
      </c>
    </row>
    <row r="13" spans="3:5" x14ac:dyDescent="0.35">
      <c r="C13" t="s">
        <v>178</v>
      </c>
    </row>
    <row r="14" spans="3:5" x14ac:dyDescent="0.35">
      <c r="C14" t="s">
        <v>105</v>
      </c>
    </row>
    <row r="15" spans="3:5" x14ac:dyDescent="0.35">
      <c r="C15" t="s">
        <v>106</v>
      </c>
    </row>
    <row r="16" spans="3:5" x14ac:dyDescent="0.35">
      <c r="C16" t="s">
        <v>121</v>
      </c>
    </row>
    <row r="17" spans="3:3" x14ac:dyDescent="0.35">
      <c r="C17" t="s">
        <v>122</v>
      </c>
    </row>
    <row r="18" spans="3:3" x14ac:dyDescent="0.35">
      <c r="C18" t="s">
        <v>93</v>
      </c>
    </row>
    <row r="19" spans="3:3" x14ac:dyDescent="0.35">
      <c r="C19" t="s">
        <v>174</v>
      </c>
    </row>
  </sheetData>
  <sortState ref="E4:E59">
    <sortCondition ref="E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FY21</vt:lpstr>
      <vt:lpstr>Sheet2</vt:lpstr>
      <vt:lpstr>'FY21'!Print_Area</vt:lpstr>
      <vt:lpstr>'FY21'!Print_Titles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2021-02-26T13:48:51Z</dcterms:created>
  <dcterms:modified xsi:type="dcterms:W3CDTF">2021-02-26T21:36:56Z</dcterms:modified>
</cp:coreProperties>
</file>