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'FY21'!$A$3:$N$19</definedName>
    <definedName name="_xlnm.Print_Area" localSheetId="0">'FY21'!$A$1:$N$19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<sst xmlns="http://schemas.openxmlformats.org/spreadsheetml/2006/main" count="174" uniqueCount="101">
  <si>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</si>
  <si>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</si>
  <si>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</si>
  <si>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</si>
  <si>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</si>
  <si>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</si>
  <si>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</si>
  <si>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</si>
  <si>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</si>
  <si>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</si>
  <si>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</si>
  <si>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</si>
  <si>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</si>
  <si>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</si>
  <si>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</si>
  <si>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</si>
  <si>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21-D1303</t>
  </si>
  <si>
    <t>19C0197010</t>
  </si>
  <si>
    <t>21-D0789</t>
  </si>
  <si>
    <t>20-D1427</t>
  </si>
  <si>
    <t>21-D1331</t>
  </si>
  <si>
    <t>21-C1310</t>
  </si>
  <si>
    <t>19-C0904</t>
  </si>
  <si>
    <t>20-C0029</t>
  </si>
  <si>
    <t>21-C0007</t>
  </si>
  <si>
    <t>21-C0815</t>
  </si>
  <si>
    <t>20-C1137</t>
  </si>
  <si>
    <t>20-C0825</t>
  </si>
  <si>
    <t>20-C1342</t>
  </si>
  <si>
    <t>21-C0524</t>
  </si>
  <si>
    <t>Open Count</t>
  </si>
  <si>
    <t>MASSACHUSETTS INST OF TEC</t>
  </si>
  <si>
    <t/>
  </si>
  <si>
    <t>Open</t>
  </si>
  <si>
    <t>THEODORE PESHEHONOFF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</si>
  <si>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</si>
  <si>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</si>
  <si>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</si>
  <si>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</si>
  <si>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</si>
  <si>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</si>
  <si>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</si>
  <si>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</si>
  <si>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</si>
  <si>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</si>
  <si>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</si>
  <si>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</si>
  <si>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</si>
  <si>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</si>
  <si>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CAROLYN STEPNEY</t>
  </si>
  <si>
    <t>FRIES, RUSSELL W</t>
  </si>
  <si>
    <t>rfries@jlab.org</t>
  </si>
  <si>
    <t>WILSON, KATHERINE M</t>
  </si>
  <si>
    <t>kwilson@jlab.org</t>
  </si>
  <si>
    <t>CRYOMECH INC</t>
  </si>
  <si>
    <t>C KEITH</t>
  </si>
  <si>
    <t>KEITH, CHRISTOPHE D</t>
  </si>
  <si>
    <t>ckeith@jlab.org</t>
  </si>
  <si>
    <t>HURATIAK, THOMAS</t>
  </si>
  <si>
    <t>huratiak@jlab.org</t>
  </si>
  <si>
    <t>DANFYSIK A/S</t>
  </si>
  <si>
    <t>D GRIFFITH</t>
  </si>
  <si>
    <t>PHILIP, SARIN</t>
  </si>
  <si>
    <t>philip@jlab.org</t>
  </si>
  <si>
    <t>ENERGYPULSE SYSTEMS IDA</t>
  </si>
  <si>
    <t>A M VALENTE</t>
  </si>
  <si>
    <t>VALENTE-FELICIANO, ANNE-M</t>
  </si>
  <si>
    <t>valente@jlab.org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</si>
  <si>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</si>
  <si>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</si>
  <si>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</si>
  <si>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</si>
  <si>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</si>
  <si>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</si>
  <si>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</si>
  <si>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</si>
  <si>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</si>
  <si>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</si>
  <si>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MACHINE BUILD TECH</t>
  </si>
  <si>
    <t>BILL HUNEWILL</t>
  </si>
  <si>
    <t>PERRY, CHRISTOPHER C</t>
  </si>
  <si>
    <t>cperry@jlab.org</t>
  </si>
  <si>
    <t>MITCHELL LANEY</t>
  </si>
  <si>
    <t>M BIVENS</t>
  </si>
  <si>
    <t>BEVINS, MICHAEL E.</t>
  </si>
  <si>
    <t>LANEY, MITCHELL L</t>
  </si>
  <si>
    <t>mbevins@jlab.org</t>
  </si>
  <si>
    <t>laney@jlab.org</t>
  </si>
  <si>
    <t>NEXT INTENT INC</t>
  </si>
  <si>
    <t>N HUQUE</t>
  </si>
  <si>
    <t>PETER OWEN</t>
  </si>
  <si>
    <t>OWEN, PETER</t>
  </si>
  <si>
    <t>powen@jlab.org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</si>
  <si>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</si>
  <si>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</si>
  <si>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</si>
  <si>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</si>
  <si>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</si>
  <si>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</si>
  <si>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SPACE CRYOMAGNETICS LTD</t>
  </si>
  <si>
    <t>VISION MACHINE &amp; FABRICAT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</si>
</sst>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110" zoomScaleNormal="110" workbookViewId="0">
      <pane xSplit="3" ySplit="3" topLeftCell="D16" activePane="bottomRight" state="frozen"/>
      <selection pane="topRight" activeCell="D1" sqref="D1"/>
      <selection pane="bottomLeft" activeCell="A4" sqref="A4"/>
      <selection pane="bottomRight" activeCell="C17" sqref="C17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44438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5" customHeight="1" x14ac:dyDescent="0.25">
      <c r="A4" s="12" t="s">
        <v>16</v>
      </c>
      <c r="B4" s="12" t="s">
        <v>33</v>
      </c>
      <c r="C4" s="12" t="s">
        <v>39</v>
      </c>
      <c r="D4" s="13">
        <v>80.214300000000009</v>
      </c>
      <c r="E4" s="13">
        <v>0</v>
      </c>
      <c r="F4" s="13">
        <v>0</v>
      </c>
      <c r="G4" s="13">
        <v>80.214300000000009</v>
      </c>
      <c r="H4" s="13">
        <v>80.214300000000009</v>
      </c>
      <c r="I4" s="12" t="s">
        <v>40</v>
      </c>
      <c r="J4" s="14" t="s">
        <v>41</v>
      </c>
      <c r="K4" s="15" t="s">
        <v>35</v>
      </c>
      <c r="L4" s="15" t="s">
        <v>36</v>
      </c>
      <c r="M4" s="15" t="s">
        <v>37</v>
      </c>
      <c r="N4" s="15" t="s">
        <v>38</v>
      </c>
    </row>
    <row r="5" spans="1:14" ht="57.75" customHeight="1" x14ac:dyDescent="0.25">
      <c r="A5" s="12" t="s">
        <v>17</v>
      </c>
      <c r="B5" s="12" t="s">
        <v>33</v>
      </c>
      <c r="C5" s="12" t="s">
        <v>42</v>
      </c>
      <c r="D5" s="13">
        <v>3304.3038999999999</v>
      </c>
      <c r="E5" s="13">
        <v>2164.6714400000001</v>
      </c>
      <c r="F5" s="13">
        <v>2153.41275</v>
      </c>
      <c r="G5" s="13">
        <v>1139.6324599999998</v>
      </c>
      <c r="H5" s="13">
        <v>1150.8911499999999</v>
      </c>
      <c r="I5" s="12" t="s">
        <v>43</v>
      </c>
      <c r="J5" s="14" t="s">
        <v>44</v>
      </c>
      <c r="K5" s="15" t="s">
        <v>45</v>
      </c>
      <c r="L5" s="15" t="s">
        <v>46</v>
      </c>
      <c r="M5" s="15" t="s">
        <v>47</v>
      </c>
      <c r="N5" s="15" t="s">
        <v>48</v>
      </c>
    </row>
    <row r="6" spans="1:14" ht="55" customHeight="1" x14ac:dyDescent="0.25">
      <c r="A6" s="12" t="s">
        <v>18</v>
      </c>
      <c r="B6" s="12" t="s">
        <v>33</v>
      </c>
      <c r="C6" s="12" t="s">
        <v>54</v>
      </c>
      <c r="D6" s="13">
        <v>59.145000000000003</v>
      </c>
      <c r="E6" s="13">
        <v>0</v>
      </c>
      <c r="F6" s="13">
        <v>0</v>
      </c>
      <c r="G6" s="13">
        <v>59.145000000000003</v>
      </c>
      <c r="H6" s="13">
        <v>59.145000000000003</v>
      </c>
      <c r="I6" s="12" t="s">
        <v>40</v>
      </c>
      <c r="J6" s="14" t="s">
        <v>55</v>
      </c>
      <c r="K6" s="15" t="s">
        <v>56</v>
      </c>
      <c r="L6" s="15" t="s">
        <v>32</v>
      </c>
      <c r="M6" s="15" t="s">
        <v>57</v>
      </c>
      <c r="N6" s="15" t="s">
        <v>32</v>
      </c>
    </row>
    <row r="7" spans="1:14" ht="57.75" customHeight="1" x14ac:dyDescent="0.25">
      <c r="A7" s="12" t="s">
        <v>19</v>
      </c>
      <c r="B7" s="12" t="s">
        <v>33</v>
      </c>
      <c r="C7" s="12" t="s">
        <v>60</v>
      </c>
      <c r="D7" s="13">
        <v>155</v>
      </c>
      <c r="E7" s="13">
        <v>110</v>
      </c>
      <c r="F7" s="13">
        <v>110</v>
      </c>
      <c r="G7" s="13">
        <v>45</v>
      </c>
      <c r="H7" s="13">
        <v>45</v>
      </c>
      <c r="I7" s="12" t="s">
        <v>40</v>
      </c>
      <c r="J7" s="14" t="s">
        <v>61</v>
      </c>
      <c r="K7" s="15" t="s">
        <v>62</v>
      </c>
      <c r="L7" s="15" t="s">
        <v>32</v>
      </c>
      <c r="M7" s="15" t="s">
        <v>63</v>
      </c>
      <c r="N7" s="15" t="s">
        <v>32</v>
      </c>
    </row>
    <row r="8" spans="1:14" ht="55" customHeight="1" x14ac:dyDescent="0.25">
      <c r="A8" s="12" t="s">
        <v>20</v>
      </c>
      <c r="B8" s="12" t="s">
        <v>33</v>
      </c>
      <c r="C8" s="12" t="s">
        <v>64</v>
      </c>
      <c r="D8" s="13">
        <v>48</v>
      </c>
      <c r="E8" s="13">
        <v>0</v>
      </c>
      <c r="F8" s="13">
        <v>0</v>
      </c>
      <c r="G8" s="13">
        <v>48</v>
      </c>
      <c r="H8" s="13">
        <v>48</v>
      </c>
      <c r="I8" s="12" t="s">
        <v>40</v>
      </c>
      <c r="J8" s="14" t="s">
        <v>65</v>
      </c>
      <c r="K8" s="15" t="s">
        <v>66</v>
      </c>
      <c r="L8" s="15" t="s">
        <v>32</v>
      </c>
      <c r="M8" s="15" t="s">
        <v>67</v>
      </c>
      <c r="N8" s="15" t="s">
        <v>32</v>
      </c>
    </row>
    <row r="9" spans="1:14" ht="55" customHeight="1" x14ac:dyDescent="0.25">
      <c r="A9" s="12" t="s">
        <v>21</v>
      </c>
      <c r="B9" s="12" t="s">
        <v>33</v>
      </c>
      <c r="C9" s="12" t="s">
        <v>68</v>
      </c>
      <c r="D9" s="13">
        <v>350</v>
      </c>
      <c r="E9" s="13">
        <v>0</v>
      </c>
      <c r="F9" s="13">
        <v>0</v>
      </c>
      <c r="G9" s="13">
        <v>350</v>
      </c>
      <c r="H9" s="13">
        <v>350</v>
      </c>
      <c r="I9" s="12" t="s">
        <v>34</v>
      </c>
      <c r="J9" s="14" t="s">
        <v>69</v>
      </c>
      <c r="K9" s="15" t="s">
        <v>70</v>
      </c>
      <c r="L9" s="15" t="s">
        <v>32</v>
      </c>
      <c r="M9" s="15" t="s">
        <v>71</v>
      </c>
      <c r="N9" s="15" t="s">
        <v>32</v>
      </c>
    </row>
    <row r="10" spans="1:14" ht="55" customHeight="1" x14ac:dyDescent="0.25">
      <c r="A10" s="12" t="s">
        <v>22</v>
      </c>
      <c r="B10" s="12" t="s">
        <v>33</v>
      </c>
      <c r="C10" s="12" t="s">
        <v>72</v>
      </c>
      <c r="D10" s="13">
        <v>1517.1369999999999</v>
      </c>
      <c r="E10" s="13">
        <v>1514.82879</v>
      </c>
      <c r="F10" s="13">
        <v>1514.692</v>
      </c>
      <c r="G10" s="13">
        <v>2.3082099999999173</v>
      </c>
      <c r="H10" s="13">
        <v>2.4449999999999363</v>
      </c>
      <c r="I10" s="12" t="s">
        <v>49</v>
      </c>
      <c r="J10" s="14" t="s">
        <v>73</v>
      </c>
      <c r="K10" s="15" t="s">
        <v>50</v>
      </c>
      <c r="L10" s="15" t="s">
        <v>74</v>
      </c>
      <c r="M10" s="15" t="s">
        <v>51</v>
      </c>
      <c r="N10" s="15" t="s">
        <v>75</v>
      </c>
    </row>
    <row r="11" spans="1:14" ht="55" customHeight="1" x14ac:dyDescent="0.25">
      <c r="A11" s="12" t="s">
        <v>23</v>
      </c>
      <c r="B11" s="12" t="s">
        <v>33</v>
      </c>
      <c r="C11" s="12" t="s">
        <v>76</v>
      </c>
      <c r="D11" s="13">
        <v>1847.24</v>
      </c>
      <c r="E11" s="13">
        <v>1827.3131599999999</v>
      </c>
      <c r="F11" s="13">
        <v>1827.3131599999999</v>
      </c>
      <c r="G11" s="13">
        <v>19.926840000000084</v>
      </c>
      <c r="H11" s="13">
        <v>19.926840000000084</v>
      </c>
      <c r="I11" s="12" t="s">
        <v>40</v>
      </c>
      <c r="J11" s="14" t="s">
        <v>77</v>
      </c>
      <c r="K11" s="15" t="s">
        <v>52</v>
      </c>
      <c r="L11" s="15" t="s">
        <v>58</v>
      </c>
      <c r="M11" s="15" t="s">
        <v>53</v>
      </c>
      <c r="N11" s="15" t="s">
        <v>59</v>
      </c>
    </row>
    <row r="12" spans="1:14" ht="55" customHeight="1" x14ac:dyDescent="0.25">
      <c r="A12" s="12" t="s">
        <v>24</v>
      </c>
      <c r="B12" s="12" t="s">
        <v>33</v>
      </c>
      <c r="C12" s="12" t="s">
        <v>78</v>
      </c>
      <c r="D12" s="13">
        <v>253.71</v>
      </c>
      <c r="E12" s="13">
        <v>199.596</v>
      </c>
      <c r="F12" s="13">
        <v>199.596</v>
      </c>
      <c r="G12" s="13">
        <v>54.114000000000004</v>
      </c>
      <c r="H12" s="13">
        <v>54.114000000000004</v>
      </c>
      <c r="I12" s="12" t="s">
        <v>40</v>
      </c>
      <c r="J12" s="14" t="s">
        <v>79</v>
      </c>
      <c r="K12" s="15" t="s">
        <v>80</v>
      </c>
      <c r="L12" s="15" t="s">
        <v>58</v>
      </c>
      <c r="M12" s="15" t="s">
        <v>81</v>
      </c>
      <c r="N12" s="15" t="s">
        <v>59</v>
      </c>
    </row>
    <row r="13" spans="1:14" ht="55" customHeight="1" x14ac:dyDescent="0.25">
      <c r="A13" s="12" t="s">
        <v>25</v>
      </c>
      <c r="B13" s="12" t="s">
        <v>33</v>
      </c>
      <c r="C13" s="12" t="s">
        <v>31</v>
      </c>
      <c r="D13" s="13">
        <v>510.76</v>
      </c>
      <c r="E13" s="13">
        <v>0</v>
      </c>
      <c r="F13" s="13">
        <v>0</v>
      </c>
      <c r="G13" s="13">
        <v>510.76</v>
      </c>
      <c r="H13" s="13">
        <v>510.76</v>
      </c>
      <c r="I13" s="12" t="s">
        <v>82</v>
      </c>
      <c r="J13" s="14" t="s">
        <v>83</v>
      </c>
      <c r="K13" s="15" t="s">
        <v>84</v>
      </c>
      <c r="L13" s="15" t="s">
        <v>85</v>
      </c>
      <c r="M13" s="15" t="s">
        <v>86</v>
      </c>
      <c r="N13" s="15" t="s">
        <v>87</v>
      </c>
    </row>
    <row r="14" spans="1:14" ht="63.65" customHeight="1" x14ac:dyDescent="0.25">
      <c r="A14" s="12" t="s">
        <v>26</v>
      </c>
      <c r="B14" s="12" t="s">
        <v>33</v>
      </c>
      <c r="C14" s="12" t="s">
        <v>88</v>
      </c>
      <c r="D14" s="13">
        <v>314.76900000000001</v>
      </c>
      <c r="E14" s="13">
        <v>254.81299999999999</v>
      </c>
      <c r="F14" s="13">
        <v>254.81299999999999</v>
      </c>
      <c r="G14" s="13">
        <v>59.956000000000017</v>
      </c>
      <c r="H14" s="13">
        <v>59.956000000000017</v>
      </c>
      <c r="I14" s="12" t="s">
        <v>43</v>
      </c>
      <c r="J14" s="14" t="s">
        <v>89</v>
      </c>
      <c r="K14" s="15" t="s">
        <v>36</v>
      </c>
      <c r="L14" s="15" t="s">
        <v>46</v>
      </c>
      <c r="M14" s="15" t="s">
        <v>38</v>
      </c>
      <c r="N14" s="15" t="s">
        <v>48</v>
      </c>
    </row>
    <row r="15" spans="1:14" ht="59.25" customHeight="1" x14ac:dyDescent="0.25">
      <c r="A15" s="12" t="s">
        <v>27</v>
      </c>
      <c r="B15" s="12" t="s">
        <v>33</v>
      </c>
      <c r="C15" s="12" t="s">
        <v>93</v>
      </c>
      <c r="D15" s="13">
        <v>484</v>
      </c>
      <c r="E15" s="13">
        <v>165</v>
      </c>
      <c r="F15" s="13">
        <v>0</v>
      </c>
      <c r="G15" s="13">
        <v>319</v>
      </c>
      <c r="H15" s="13">
        <v>484</v>
      </c>
      <c r="I15" s="12" t="s">
        <v>40</v>
      </c>
      <c r="J15" s="14" t="s">
        <v>94</v>
      </c>
      <c r="K15" s="15" t="s">
        <v>95</v>
      </c>
      <c r="L15" s="15" t="s">
        <v>96</v>
      </c>
      <c r="M15" s="15" t="s">
        <v>97</v>
      </c>
      <c r="N15" s="15" t="s">
        <v>98</v>
      </c>
    </row>
    <row r="16" spans="1:14" ht="59.25" customHeight="1" x14ac:dyDescent="0.25">
      <c r="A16" s="12" t="s">
        <v>28</v>
      </c>
      <c r="B16" s="12" t="s">
        <v>33</v>
      </c>
      <c r="C16" s="12" t="s">
        <v>99</v>
      </c>
      <c r="D16" s="13">
        <v>409.411</v>
      </c>
      <c r="E16" s="13">
        <v>245.64697000000001</v>
      </c>
      <c r="F16" s="13">
        <v>245.64660000000001</v>
      </c>
      <c r="G16" s="13">
        <v>163.76402999999999</v>
      </c>
      <c r="H16" s="13">
        <v>163.76439999999999</v>
      </c>
      <c r="I16" s="12" t="s">
        <v>43</v>
      </c>
      <c r="J16" s="14" t="s">
        <v>55</v>
      </c>
      <c r="K16" s="15" t="s">
        <v>56</v>
      </c>
      <c r="L16" s="15" t="s">
        <v>46</v>
      </c>
      <c r="M16" s="15" t="s">
        <v>57</v>
      </c>
      <c r="N16" s="15" t="s">
        <v>48</v>
      </c>
    </row>
    <row r="17" spans="1:14" ht="55" customHeight="1" x14ac:dyDescent="0.25">
      <c r="A17" s="12" t="s">
        <v>29</v>
      </c>
      <c r="B17" s="12" t="s">
        <v>33</v>
      </c>
      <c r="C17" s="12" t="s">
        <v>100</v>
      </c>
      <c r="D17" s="13">
        <v>548.07159999999999</v>
      </c>
      <c r="E17" s="13">
        <v>275.33259999999996</v>
      </c>
      <c r="F17" s="13">
        <v>275.33259999999996</v>
      </c>
      <c r="G17" s="13">
        <v>272.73900000000003</v>
      </c>
      <c r="H17" s="13">
        <v>272.73900000000003</v>
      </c>
      <c r="I17" s="12" t="s">
        <v>40</v>
      </c>
      <c r="J17" s="14" t="s">
        <v>90</v>
      </c>
      <c r="K17" s="15" t="s">
        <v>91</v>
      </c>
      <c r="L17" s="15" t="s">
        <v>52</v>
      </c>
      <c r="M17" s="15" t="s">
        <v>92</v>
      </c>
      <c r="N17" s="15" t="s">
        <v>53</v>
      </c>
    </row>
    <row r="18" spans="1:14" ht="55" customHeight="1" thickBot="1" x14ac:dyDescent="0.4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  <c r="L18" s="18"/>
      <c r="M18" s="18"/>
      <c r="N18" s="18"/>
    </row>
    <row r="19" spans="1:14" ht="55" customHeight="1" thickBot="1" x14ac:dyDescent="0.4">
      <c r="A19" s="19">
        <f>COUNTIF(B1:B18,"Open")</f>
        <v>14</v>
      </c>
      <c r="B19" s="19">
        <v>14</v>
      </c>
      <c r="C19" s="17"/>
      <c r="D19" s="17"/>
      <c r="E19" s="17"/>
      <c r="F19" s="17"/>
      <c r="G19" s="17"/>
      <c r="H19" s="17"/>
      <c r="I19" s="17"/>
      <c r="J19" s="17"/>
      <c r="K19" s="18"/>
      <c r="L19" s="18"/>
      <c r="M19" s="18"/>
      <c r="N19" s="18"/>
    </row>
    <row r="20" spans="1:14" ht="31.5" customHeight="1" x14ac:dyDescent="0.25"/>
  </sheetData>
  <conditionalFormatting sqref="B1:B3 B18 B20:B1048576">
    <cfRule type="cellIs" dxfId="19" priority="1760" operator="equal">
      <formula>"System Closed"</formula>
    </cfRule>
  </conditionalFormatting>
  <conditionalFormatting sqref="L1 F1">
    <cfRule type="containsText" dxfId="18" priority="1758" operator="containsText" text="DONE">
      <formula>NOT(ISERROR(SEARCH("DONE",F1)))</formula>
    </cfRule>
    <cfRule type="containsText" dxfId="17" priority="1759" operator="containsText" text="NEW">
      <formula>NOT(ISERROR(SEARCH("NEW",F1)))</formula>
    </cfRule>
  </conditionalFormatting>
  <conditionalFormatting sqref="B10">
    <cfRule type="cellIs" dxfId="16" priority="1200" operator="equal">
      <formula>"System Closed"</formula>
    </cfRule>
  </conditionalFormatting>
  <conditionalFormatting sqref="B11">
    <cfRule type="cellIs" dxfId="15" priority="1134" operator="equal">
      <formula>"System Closed"</formula>
    </cfRule>
  </conditionalFormatting>
  <conditionalFormatting sqref="B15">
    <cfRule type="cellIs" dxfId="14" priority="783" operator="equal">
      <formula>"System Closed"</formula>
    </cfRule>
  </conditionalFormatting>
  <conditionalFormatting sqref="G10:H12 G15:H15">
    <cfRule type="cellIs" dxfId="13" priority="747" operator="equal">
      <formula>0</formula>
    </cfRule>
  </conditionalFormatting>
  <conditionalFormatting sqref="G14:H14">
    <cfRule type="cellIs" dxfId="12" priority="737" operator="equal">
      <formula>0</formula>
    </cfRule>
  </conditionalFormatting>
  <conditionalFormatting sqref="G5:H5">
    <cfRule type="cellIs" dxfId="11" priority="736" operator="equal">
      <formula>0</formula>
    </cfRule>
  </conditionalFormatting>
  <conditionalFormatting sqref="G16:H16">
    <cfRule type="cellIs" dxfId="10" priority="733" operator="equal">
      <formula>0</formula>
    </cfRule>
  </conditionalFormatting>
  <conditionalFormatting sqref="G7:H7">
    <cfRule type="cellIs" dxfId="9" priority="731" operator="equal">
      <formula>0</formula>
    </cfRule>
  </conditionalFormatting>
  <conditionalFormatting sqref="G17:H17">
    <cfRule type="cellIs" dxfId="8" priority="638" operator="equal">
      <formula>0</formula>
    </cfRule>
  </conditionalFormatting>
  <conditionalFormatting sqref="G6:H6">
    <cfRule type="cellIs" dxfId="7" priority="578" operator="equal">
      <formula>0</formula>
    </cfRule>
  </conditionalFormatting>
  <conditionalFormatting sqref="G8:H8">
    <cfRule type="cellIs" dxfId="6" priority="12" operator="equal">
      <formula>0</formula>
    </cfRule>
  </conditionalFormatting>
  <conditionalFormatting sqref="B8">
    <cfRule type="cellIs" dxfId="5" priority="13" operator="equal">
      <formula>"System Closed"</formula>
    </cfRule>
  </conditionalFormatting>
  <conditionalFormatting sqref="G4:H4">
    <cfRule type="cellIs" dxfId="4" priority="10" operator="equal">
      <formula>0</formula>
    </cfRule>
  </conditionalFormatting>
  <conditionalFormatting sqref="B4">
    <cfRule type="cellIs" dxfId="3" priority="11" operator="equal">
      <formula>"System Closed"</formula>
    </cfRule>
  </conditionalFormatting>
  <conditionalFormatting sqref="B9">
    <cfRule type="cellIs" dxfId="2" priority="9" operator="equal">
      <formula>"System Closed"</formula>
    </cfRule>
  </conditionalFormatting>
  <conditionalFormatting sqref="G9:H9">
    <cfRule type="cellIs" dxfId="1" priority="8" operator="equal">
      <formula>0</formula>
    </cfRule>
  </conditionalFormatting>
  <conditionalFormatting sqref="G13:H13">
    <cfRule type="cellIs" dxfId="0" priority="4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1"/>
  <sheetViews>
    <sheetView topLeftCell="A2" workbookViewId="0">
      <selection activeCell="D15" sqref="D15"/>
    </sheetView>
  </sheetViews>
  <sheetFormatPr defaultRowHeight="14.5" x14ac:dyDescent="0.35"/>
  <cols>
    <col min="2" max="2" width="18.26953125" customWidth="1"/>
    <col min="4" max="4" width="17.453125" customWidth="1"/>
  </cols>
  <sheetData>
    <row r="5" spans="2:4" x14ac:dyDescent="0.35">
      <c r="B5" t="s">
        <v>57</v>
      </c>
      <c r="D5" t="s">
        <v>75</v>
      </c>
    </row>
    <row r="6" spans="2:4" x14ac:dyDescent="0.35">
      <c r="B6" t="s">
        <v>81</v>
      </c>
      <c r="D6" t="s">
        <v>98</v>
      </c>
    </row>
    <row r="7" spans="2:4" x14ac:dyDescent="0.35">
      <c r="B7" t="s">
        <v>71</v>
      </c>
      <c r="D7" t="s">
        <v>59</v>
      </c>
    </row>
    <row r="8" spans="2:4" x14ac:dyDescent="0.35">
      <c r="B8" t="s">
        <v>38</v>
      </c>
      <c r="D8" t="s">
        <v>87</v>
      </c>
    </row>
    <row r="9" spans="2:4" x14ac:dyDescent="0.35">
      <c r="B9" t="s">
        <v>53</v>
      </c>
      <c r="D9" t="s">
        <v>48</v>
      </c>
    </row>
    <row r="10" spans="2:4" x14ac:dyDescent="0.35">
      <c r="B10" t="s">
        <v>37</v>
      </c>
    </row>
    <row r="11" spans="2:4" x14ac:dyDescent="0.35">
      <c r="B11" t="s">
        <v>86</v>
      </c>
    </row>
    <row r="12" spans="2:4" x14ac:dyDescent="0.35">
      <c r="B12" t="s">
        <v>63</v>
      </c>
    </row>
    <row r="13" spans="2:4" x14ac:dyDescent="0.35">
      <c r="B13" t="s">
        <v>92</v>
      </c>
    </row>
    <row r="14" spans="2:4" x14ac:dyDescent="0.35">
      <c r="B14" t="s">
        <v>51</v>
      </c>
    </row>
    <row r="15" spans="2:4" x14ac:dyDescent="0.35">
      <c r="B15" t="s">
        <v>47</v>
      </c>
    </row>
    <row r="16" spans="2:4" x14ac:dyDescent="0.35">
      <c r="B16" t="s">
        <v>97</v>
      </c>
    </row>
    <row r="17" spans="2:6" x14ac:dyDescent="0.35">
      <c r="B17" t="s">
        <v>67</v>
      </c>
    </row>
    <row r="19" spans="2:6" x14ac:dyDescent="0.35">
      <c r="F19" t="s">
        <v>32</v>
      </c>
    </row>
    <row r="20" spans="2:6" x14ac:dyDescent="0.35">
      <c r="F20" t="s">
        <v>32</v>
      </c>
    </row>
    <row r="21" spans="2:6" x14ac:dyDescent="0.35">
      <c r="F21" t="s">
        <v>32</v>
      </c>
    </row>
    <row r="22" spans="2:6" x14ac:dyDescent="0.35">
      <c r="F22" t="s">
        <v>32</v>
      </c>
    </row>
    <row r="23" spans="2:6" x14ac:dyDescent="0.35">
      <c r="F23" t="s">
        <v>32</v>
      </c>
    </row>
    <row r="24" spans="2:6" x14ac:dyDescent="0.35">
      <c r="F24" t="s">
        <v>32</v>
      </c>
    </row>
    <row r="25" spans="2:6" x14ac:dyDescent="0.35">
      <c r="F25" t="s">
        <v>32</v>
      </c>
    </row>
    <row r="26" spans="2:6" x14ac:dyDescent="0.35">
      <c r="F26" t="s">
        <v>32</v>
      </c>
    </row>
    <row r="27" spans="2:6" x14ac:dyDescent="0.35">
      <c r="F27" t="s">
        <v>32</v>
      </c>
    </row>
    <row r="28" spans="2:6" x14ac:dyDescent="0.35">
      <c r="F28" t="s">
        <v>32</v>
      </c>
    </row>
    <row r="29" spans="2:6" x14ac:dyDescent="0.35">
      <c r="F29" t="s">
        <v>32</v>
      </c>
    </row>
    <row r="30" spans="2:6" x14ac:dyDescent="0.35">
      <c r="F30" t="s">
        <v>32</v>
      </c>
    </row>
    <row r="31" spans="2:6" x14ac:dyDescent="0.35">
      <c r="F31" t="s">
        <v>32</v>
      </c>
    </row>
  </sheetData>
  <sortState ref="B5:B18">
    <sortCondition ref="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2021-08-31T13:08:58Z</dcterms:created>
  <dcterms:modified xsi:type="dcterms:W3CDTF">2021-09-02T21:01:06Z</dcterms:modified>
</cp:coreProperties>
</file>