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1" sheetId="1" r:id="rId1"/>
    <sheet name="Sheet2" sheetId="2" r:id="rId2"/>
  </sheets>
  <definedNames>
    <definedName name="_xlnm._FilterDatabase" localSheetId="0" hidden="1">'FY21'!$A$3:$N$36</definedName>
    <definedName name="_xlnm.Print_Area" localSheetId="0">'FY21'!$A$1:$N$36</definedName>
    <definedName name="_xlnm.Print_Titles" localSheetId="0">'FY21'!$3:$3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" l="1"/>
</calcChain>
</file>

<file path=xl/sharedStrings.xml><?xml version="1.0" encoding="utf-8"?>
<sst xmlns="http://schemas.openxmlformats.org/spreadsheetml/2006/main" count="320" uniqueCount="165">
  <si>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</si>
  <si>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</si>
  <si>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</si>
  <si>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</si>
  <si>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</si>
  <si>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</si>
  <si>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</si>
  <si>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</si>
  <si>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</si>
  <si>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</si>
  <si>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</si>
  <si>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</si>
  <si>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</si>
  <si>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</si>
  <si>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</si>
  <si>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</si>
  <si>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18-C0415</t>
  </si>
  <si>
    <t>20-C0007</t>
  </si>
  <si>
    <t>21-D1303</t>
  </si>
  <si>
    <t>21-C0006</t>
  </si>
  <si>
    <t>19C0197010</t>
  </si>
  <si>
    <t>21-C0638</t>
  </si>
  <si>
    <t>20-C0336</t>
  </si>
  <si>
    <t>21-D0789</t>
  </si>
  <si>
    <t>21-D0242</t>
  </si>
  <si>
    <t>21-D0319</t>
  </si>
  <si>
    <t>21-D1183</t>
  </si>
  <si>
    <t>20-D1427</t>
  </si>
  <si>
    <t>21-D1331</t>
  </si>
  <si>
    <t>21-C1310</t>
  </si>
  <si>
    <t>19-C0904</t>
  </si>
  <si>
    <t>20-C0029</t>
  </si>
  <si>
    <t>21-C1179</t>
  </si>
  <si>
    <t>21-D0771</t>
  </si>
  <si>
    <t>21-C0007</t>
  </si>
  <si>
    <t>21-C0815</t>
  </si>
  <si>
    <t>20-C0499</t>
  </si>
  <si>
    <t>20-C1137</t>
  </si>
  <si>
    <t>21-C0001</t>
  </si>
  <si>
    <t>20-C1207</t>
  </si>
  <si>
    <t>21-C0005</t>
  </si>
  <si>
    <t>20-C0726</t>
  </si>
  <si>
    <t>20-C1342</t>
  </si>
  <si>
    <t>20-D0376</t>
  </si>
  <si>
    <t>21-C1176</t>
  </si>
  <si>
    <t>20-D1030</t>
  </si>
  <si>
    <t>Open Count</t>
  </si>
  <si>
    <t xml:space="preserve">THE CATHOLIC UNIVERSITY  </t>
  </si>
  <si>
    <t>CHRISTOPHER NEWPORT UNIV.</t>
  </si>
  <si>
    <t>MASSACHUSETTS INST OF TEC</t>
  </si>
  <si>
    <t/>
  </si>
  <si>
    <t>Open</t>
  </si>
  <si>
    <t>AIR LIQUIDE ADVANCED TECH</t>
  </si>
  <si>
    <t>THEODORE PESHEHONOFF</t>
  </si>
  <si>
    <t>NORTON</t>
  </si>
  <si>
    <t>PESHEHONOFF, THEODORE</t>
  </si>
  <si>
    <t>NORTON, ROBERT O</t>
  </si>
  <si>
    <t>tvp@jlab.org</t>
  </si>
  <si>
    <t>ANDERSON &amp; DAHLEN INC</t>
  </si>
  <si>
    <t>MARCHLIK</t>
  </si>
  <si>
    <t>MARCHLIK, MATTHEW J</t>
  </si>
  <si>
    <t>HUQUE, NAEEM A</t>
  </si>
  <si>
    <t>marchlik@jlab.org</t>
  </si>
  <si>
    <t>huque@jlab.org</t>
  </si>
  <si>
    <t>BENNU GROUP INC</t>
  </si>
  <si>
    <t>THOMAS HURATIAK</t>
  </si>
  <si>
    <t>M MARCHILK</t>
  </si>
  <si>
    <t>MICHELE KHASIDIS</t>
  </si>
  <si>
    <t>TANYA STEWART</t>
  </si>
  <si>
    <t>STEWART, TANYA-GAYE N</t>
  </si>
  <si>
    <t>fraites@jlab.org</t>
  </si>
  <si>
    <t>CLARK NEXSEN INC</t>
  </si>
  <si>
    <t>MELISSA TORRES</t>
  </si>
  <si>
    <t>C SNETTER</t>
  </si>
  <si>
    <t>SNETTER, CHRISTINE F</t>
  </si>
  <si>
    <t>TORRES, MELISSA C</t>
  </si>
  <si>
    <t>snetter@jlab.org</t>
  </si>
  <si>
    <t>torres@jlab.org</t>
  </si>
  <si>
    <t>COLONIAL WEBB CONTRACTORS</t>
  </si>
  <si>
    <t>CAROLYN STEPNEY</t>
  </si>
  <si>
    <t>C WHITLATCH</t>
  </si>
  <si>
    <t>RENZO, THOMAS C</t>
  </si>
  <si>
    <t>FRIES, RUSSELL W</t>
  </si>
  <si>
    <t>renzo@jlab.org</t>
  </si>
  <si>
    <t>rfries@jlab.org</t>
  </si>
  <si>
    <t>CPI INTERNATIONAL INC</t>
  </si>
  <si>
    <t>HUQUE</t>
  </si>
  <si>
    <t>WILSON, KATHERINE M</t>
  </si>
  <si>
    <t>kwilson@jlab.org</t>
  </si>
  <si>
    <t>CRYOMECH INC</t>
  </si>
  <si>
    <t>C KEITH</t>
  </si>
  <si>
    <t>KEITH, CHRISTOPHE D</t>
  </si>
  <si>
    <t>ckeith@jlab.org</t>
  </si>
  <si>
    <t xml:space="preserve">CRYONOVA PROCESS SYSTEMS </t>
  </si>
  <si>
    <t>T WIJERATNE</t>
  </si>
  <si>
    <t>WIJERATNE, THILAN K</t>
  </si>
  <si>
    <t>SMITH, CORRY E</t>
  </si>
  <si>
    <t>thilan@jlab.org</t>
  </si>
  <si>
    <t>csmith@jlab.org</t>
  </si>
  <si>
    <t>CRYTUR LTD</t>
  </si>
  <si>
    <t>HURATIAK, THOMAS</t>
  </si>
  <si>
    <t>WOOD, STEPHEN A</t>
  </si>
  <si>
    <t>huratiak@jlab.org</t>
  </si>
  <si>
    <t>saw@jlab.org</t>
  </si>
  <si>
    <t>ROLF ENT</t>
  </si>
  <si>
    <t>DANFYSIK A/S</t>
  </si>
  <si>
    <t>D GRIFFITH</t>
  </si>
  <si>
    <t>PHILIP, SARIN</t>
  </si>
  <si>
    <t>philip@jlab.org</t>
  </si>
  <si>
    <t>ENERGYPULSE SYSTEMS IDA</t>
  </si>
  <si>
    <t>A M VALENTE</t>
  </si>
  <si>
    <t>VALENTE-FELICIANO, ANNE-M</t>
  </si>
  <si>
    <t>valente@jlab.org</t>
  </si>
  <si>
    <t>HAYASHI-REPIC CO LTD</t>
  </si>
  <si>
    <t xml:space="preserve">GIANLUIGI CIOVATI </t>
  </si>
  <si>
    <t>CIOVATI, GIANLUIGI</t>
  </si>
  <si>
    <t>gciovati@jlab.org</t>
  </si>
  <si>
    <t>HOMELAND CONTRACTING CORP</t>
  </si>
  <si>
    <t>T RENZO</t>
  </si>
  <si>
    <t>DOLBECK, JOEL</t>
  </si>
  <si>
    <t>dolbeck@jlab.org</t>
  </si>
  <si>
    <t>JOSEPH OAT CORPORATION</t>
  </si>
  <si>
    <t>K WILSON/MIKED</t>
  </si>
  <si>
    <t>K WILSON</t>
  </si>
  <si>
    <t xml:space="preserve">LUVATA PORI OY </t>
  </si>
  <si>
    <t>D KASHY</t>
  </si>
  <si>
    <t>KASHY, DAVID H</t>
  </si>
  <si>
    <t>kashy@jlab.org</t>
  </si>
  <si>
    <t>MACHINE BUILD TECH</t>
  </si>
  <si>
    <t>BILL HUNEWILL</t>
  </si>
  <si>
    <t>PERRY, CHRISTOPHER C</t>
  </si>
  <si>
    <t>cperry@jlab.org</t>
  </si>
  <si>
    <t>MITCHELL LANEY</t>
  </si>
  <si>
    <t>M BIVENS</t>
  </si>
  <si>
    <t>BEVINS, MICHAEL E.</t>
  </si>
  <si>
    <t>LANEY, MITCHELL L</t>
  </si>
  <si>
    <t>mbevins@jlab.org</t>
  </si>
  <si>
    <t>laney@jlab.org</t>
  </si>
  <si>
    <t>MEYER TOOL &amp; MFG INC</t>
  </si>
  <si>
    <t>G CHENG</t>
  </si>
  <si>
    <t>CHENG, GUANGFENG</t>
  </si>
  <si>
    <t>cheng@jlab.org</t>
  </si>
  <si>
    <t>NEXT INTENT INC</t>
  </si>
  <si>
    <t>DEANN MADDOX</t>
  </si>
  <si>
    <t>N HUQUE</t>
  </si>
  <si>
    <t>MADDOX, DEANN J</t>
  </si>
  <si>
    <t>maddox@jlab.org</t>
  </si>
  <si>
    <t>NOMURA PLATING CO., LTD.</t>
  </si>
  <si>
    <t xml:space="preserve">OMNISENSING PHOTONICS </t>
  </si>
  <si>
    <t>CARL ZORN</t>
  </si>
  <si>
    <t>ZORN, CARL J</t>
  </si>
  <si>
    <t>zorn@jlab.org</t>
  </si>
  <si>
    <t>PHYTRON INC</t>
  </si>
  <si>
    <t>PETER OWEN</t>
  </si>
  <si>
    <t>OWEN, PETER</t>
  </si>
  <si>
    <t>powen@jlab.org</t>
  </si>
  <si>
    <t>RI RESEARCH INSTRUMENTS</t>
  </si>
  <si>
    <t>G CIVOVATI</t>
  </si>
  <si>
    <t>SPACE CRYOMAGNETICS LTD</t>
  </si>
  <si>
    <t>T STEWART</t>
  </si>
  <si>
    <t xml:space="preserve">THE RESEARCH FOUNDATION </t>
  </si>
  <si>
    <t>C ZORN</t>
  </si>
  <si>
    <t>UNIV OF MASSACHUSETTS</t>
  </si>
  <si>
    <t>21-D1425</t>
  </si>
  <si>
    <t>B WISSLER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</si>
</sst>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40"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51"/>
  <sheetViews>
    <sheetView tabSelected="1" zoomScale="116" zoomScaleNormal="116" workbookViewId="0">
      <pane xSplit="3" ySplit="3" topLeftCell="K34" activePane="bottomRight" state="frozen"/>
      <selection pane="topRight" activeCell="D1" sqref="D1"/>
      <selection pane="bottomLeft" activeCell="A4" sqref="A4"/>
      <selection pane="bottomRight" activeCell="K34" sqref="K34"/>
    </sheetView>
  </sheetViews>
  <sheetFormatPr defaultColWidth="12.453125" defaultRowHeight="12.5" x14ac:dyDescent="0.25"/>
  <cols>
    <col min="1" max="1" width="15.453125" style="2" customWidth="1"/>
    <col min="2" max="2" width="11.2695312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44453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5" customHeight="1" x14ac:dyDescent="0.25">
      <c r="A4" s="13" t="s">
        <v>16</v>
      </c>
      <c r="B4" s="13" t="s">
        <v>51</v>
      </c>
      <c r="C4" s="13" t="s">
        <v>52</v>
      </c>
      <c r="D4" s="14">
        <v>2512.855</v>
      </c>
      <c r="E4" s="14">
        <v>2487.7260000000001</v>
      </c>
      <c r="F4" s="14">
        <v>2487.7260000000001</v>
      </c>
      <c r="G4" s="14">
        <v>25.128999999999905</v>
      </c>
      <c r="H4" s="14">
        <v>25.128999999999905</v>
      </c>
      <c r="I4" s="13" t="s">
        <v>53</v>
      </c>
      <c r="J4" s="15" t="s">
        <v>54</v>
      </c>
      <c r="K4" s="16" t="s">
        <v>55</v>
      </c>
      <c r="L4" s="16" t="s">
        <v>56</v>
      </c>
      <c r="M4" s="16" t="s">
        <v>57</v>
      </c>
      <c r="N4" s="16"/>
    </row>
    <row r="5" spans="1:14" ht="55" customHeight="1" x14ac:dyDescent="0.25">
      <c r="A5" s="13" t="s">
        <v>17</v>
      </c>
      <c r="B5" s="13" t="s">
        <v>51</v>
      </c>
      <c r="C5" s="13" t="s">
        <v>58</v>
      </c>
      <c r="D5" s="14">
        <v>1564.78838</v>
      </c>
      <c r="E5" s="14">
        <v>842.40038000000004</v>
      </c>
      <c r="F5" s="14">
        <v>842.40038000000004</v>
      </c>
      <c r="G5" s="14">
        <v>722.38799999999992</v>
      </c>
      <c r="H5" s="14">
        <v>722.38799999999992</v>
      </c>
      <c r="I5" s="13" t="s">
        <v>53</v>
      </c>
      <c r="J5" s="15" t="s">
        <v>59</v>
      </c>
      <c r="K5" s="16" t="s">
        <v>60</v>
      </c>
      <c r="L5" s="16" t="s">
        <v>61</v>
      </c>
      <c r="M5" s="16" t="s">
        <v>62</v>
      </c>
      <c r="N5" s="16" t="s">
        <v>63</v>
      </c>
    </row>
    <row r="6" spans="1:14" ht="55" customHeight="1" x14ac:dyDescent="0.25">
      <c r="A6" s="13" t="s">
        <v>18</v>
      </c>
      <c r="B6" s="13" t="s">
        <v>51</v>
      </c>
      <c r="C6" s="13" t="s">
        <v>64</v>
      </c>
      <c r="D6" s="14">
        <v>80.214300000000009</v>
      </c>
      <c r="E6" s="14">
        <v>40.214300000000001</v>
      </c>
      <c r="F6" s="14">
        <v>40.214300000000001</v>
      </c>
      <c r="G6" s="14">
        <v>40.000000000000007</v>
      </c>
      <c r="H6" s="14">
        <v>40.000000000000007</v>
      </c>
      <c r="I6" s="13" t="s">
        <v>65</v>
      </c>
      <c r="J6" s="15" t="s">
        <v>66</v>
      </c>
      <c r="K6" s="16" t="s">
        <v>60</v>
      </c>
      <c r="L6" s="16" t="s">
        <v>61</v>
      </c>
      <c r="M6" s="16" t="s">
        <v>62</v>
      </c>
      <c r="N6" s="16" t="s">
        <v>63</v>
      </c>
    </row>
    <row r="7" spans="1:14" ht="55" customHeight="1" x14ac:dyDescent="0.25">
      <c r="A7" s="13" t="s">
        <v>163</v>
      </c>
      <c r="B7" s="13" t="s">
        <v>51</v>
      </c>
      <c r="C7" s="13" t="s">
        <v>64</v>
      </c>
      <c r="D7" s="14">
        <v>113.88200000000001</v>
      </c>
      <c r="E7" s="14">
        <v>0</v>
      </c>
      <c r="F7" s="14">
        <v>0</v>
      </c>
      <c r="G7" s="14">
        <v>113.88200000000001</v>
      </c>
      <c r="H7" s="14">
        <v>113.88200000000001</v>
      </c>
      <c r="I7" s="13" t="s">
        <v>65</v>
      </c>
      <c r="J7" s="15" t="s">
        <v>164</v>
      </c>
      <c r="K7" s="16" t="s">
        <v>130</v>
      </c>
      <c r="L7" s="16" t="s">
        <v>50</v>
      </c>
      <c r="M7" s="16" t="s">
        <v>131</v>
      </c>
      <c r="N7" s="16" t="s">
        <v>50</v>
      </c>
    </row>
    <row r="8" spans="1:14" ht="57.75" customHeight="1" x14ac:dyDescent="0.25">
      <c r="A8" s="13" t="s">
        <v>19</v>
      </c>
      <c r="B8" s="13" t="s">
        <v>51</v>
      </c>
      <c r="C8" s="13" t="s">
        <v>48</v>
      </c>
      <c r="D8" s="14">
        <v>184.45535000000001</v>
      </c>
      <c r="E8" s="14">
        <v>160.27574999999999</v>
      </c>
      <c r="F8" s="14">
        <v>148.18778</v>
      </c>
      <c r="G8" s="14">
        <v>24.179600000000022</v>
      </c>
      <c r="H8" s="14">
        <v>36.267570000000006</v>
      </c>
      <c r="I8" s="13" t="s">
        <v>67</v>
      </c>
      <c r="J8" s="15" t="s">
        <v>68</v>
      </c>
      <c r="K8" s="16" t="s">
        <v>69</v>
      </c>
      <c r="L8" s="16" t="s">
        <v>50</v>
      </c>
      <c r="M8" s="16" t="s">
        <v>70</v>
      </c>
      <c r="N8" s="16" t="s">
        <v>50</v>
      </c>
    </row>
    <row r="9" spans="1:14" ht="57.75" customHeight="1" x14ac:dyDescent="0.25">
      <c r="A9" s="13" t="s">
        <v>20</v>
      </c>
      <c r="B9" s="13" t="s">
        <v>51</v>
      </c>
      <c r="C9" s="13" t="s">
        <v>71</v>
      </c>
      <c r="D9" s="14">
        <v>3304.3038999999999</v>
      </c>
      <c r="E9" s="14">
        <v>2286.4872700000001</v>
      </c>
      <c r="F9" s="14">
        <v>2153.41275</v>
      </c>
      <c r="G9" s="14">
        <v>1017.8166299999998</v>
      </c>
      <c r="H9" s="14">
        <v>1150.8911499999999</v>
      </c>
      <c r="I9" s="13" t="s">
        <v>72</v>
      </c>
      <c r="J9" s="15" t="s">
        <v>73</v>
      </c>
      <c r="K9" s="16" t="s">
        <v>74</v>
      </c>
      <c r="L9" s="16" t="s">
        <v>75</v>
      </c>
      <c r="M9" s="16" t="s">
        <v>76</v>
      </c>
      <c r="N9" s="16" t="s">
        <v>77</v>
      </c>
    </row>
    <row r="10" spans="1:14" ht="55" customHeight="1" x14ac:dyDescent="0.25">
      <c r="A10" s="13" t="s">
        <v>21</v>
      </c>
      <c r="B10" s="13" t="s">
        <v>51</v>
      </c>
      <c r="C10" s="13" t="s">
        <v>78</v>
      </c>
      <c r="D10" s="14">
        <v>1141.777</v>
      </c>
      <c r="E10" s="14">
        <v>536.63518999999997</v>
      </c>
      <c r="F10" s="14">
        <v>361.93400000000003</v>
      </c>
      <c r="G10" s="14">
        <v>605.14181000000008</v>
      </c>
      <c r="H10" s="14">
        <v>779.84300000000007</v>
      </c>
      <c r="I10" s="13" t="s">
        <v>79</v>
      </c>
      <c r="J10" s="15" t="s">
        <v>80</v>
      </c>
      <c r="K10" s="16" t="s">
        <v>81</v>
      </c>
      <c r="L10" s="16" t="s">
        <v>82</v>
      </c>
      <c r="M10" s="16" t="s">
        <v>83</v>
      </c>
      <c r="N10" s="16" t="s">
        <v>84</v>
      </c>
    </row>
    <row r="11" spans="1:14" ht="55" customHeight="1" x14ac:dyDescent="0.25">
      <c r="A11" s="13" t="s">
        <v>22</v>
      </c>
      <c r="B11" s="13" t="s">
        <v>51</v>
      </c>
      <c r="C11" s="13" t="s">
        <v>85</v>
      </c>
      <c r="D11" s="14">
        <v>5687.9517500000002</v>
      </c>
      <c r="E11" s="14">
        <v>2616.2759999999998</v>
      </c>
      <c r="F11" s="14">
        <v>2616.2759999999998</v>
      </c>
      <c r="G11" s="14">
        <v>3071.6757500000003</v>
      </c>
      <c r="H11" s="14">
        <v>3071.6757500000003</v>
      </c>
      <c r="I11" s="13" t="s">
        <v>53</v>
      </c>
      <c r="J11" s="15" t="s">
        <v>86</v>
      </c>
      <c r="K11" s="16" t="s">
        <v>61</v>
      </c>
      <c r="L11" s="16" t="s">
        <v>87</v>
      </c>
      <c r="M11" s="16" t="s">
        <v>63</v>
      </c>
      <c r="N11" s="16" t="s">
        <v>88</v>
      </c>
    </row>
    <row r="12" spans="1:14" ht="55" customHeight="1" x14ac:dyDescent="0.25">
      <c r="A12" s="13" t="s">
        <v>23</v>
      </c>
      <c r="B12" s="13" t="s">
        <v>51</v>
      </c>
      <c r="C12" s="13" t="s">
        <v>89</v>
      </c>
      <c r="D12" s="14">
        <v>59.145000000000003</v>
      </c>
      <c r="E12" s="14">
        <v>0</v>
      </c>
      <c r="F12" s="14">
        <v>0</v>
      </c>
      <c r="G12" s="14">
        <v>59.145000000000003</v>
      </c>
      <c r="H12" s="14">
        <v>59.145000000000003</v>
      </c>
      <c r="I12" s="13" t="s">
        <v>65</v>
      </c>
      <c r="J12" s="15" t="s">
        <v>90</v>
      </c>
      <c r="K12" s="16" t="s">
        <v>91</v>
      </c>
      <c r="L12" s="16" t="s">
        <v>50</v>
      </c>
      <c r="M12" s="16" t="s">
        <v>92</v>
      </c>
      <c r="N12" s="16" t="s">
        <v>50</v>
      </c>
    </row>
    <row r="13" spans="1:14" ht="55" customHeight="1" x14ac:dyDescent="0.25">
      <c r="A13" s="13" t="s">
        <v>24</v>
      </c>
      <c r="B13" s="13" t="s">
        <v>51</v>
      </c>
      <c r="C13" s="13" t="s">
        <v>93</v>
      </c>
      <c r="D13" s="14">
        <v>213.35017999999999</v>
      </c>
      <c r="E13" s="14">
        <v>62.089930000000003</v>
      </c>
      <c r="F13" s="14">
        <v>49.276180000000004</v>
      </c>
      <c r="G13" s="14">
        <v>151.26024999999998</v>
      </c>
      <c r="H13" s="14">
        <v>164.07399999999998</v>
      </c>
      <c r="I13" s="13" t="s">
        <v>53</v>
      </c>
      <c r="J13" s="15" t="s">
        <v>94</v>
      </c>
      <c r="K13" s="16" t="s">
        <v>95</v>
      </c>
      <c r="L13" s="16" t="s">
        <v>96</v>
      </c>
      <c r="M13" s="16" t="s">
        <v>97</v>
      </c>
      <c r="N13" s="16" t="s">
        <v>98</v>
      </c>
    </row>
    <row r="14" spans="1:14" ht="55" customHeight="1" x14ac:dyDescent="0.25">
      <c r="A14" s="13" t="s">
        <v>25</v>
      </c>
      <c r="B14" s="13" t="s">
        <v>51</v>
      </c>
      <c r="C14" s="13" t="s">
        <v>99</v>
      </c>
      <c r="D14" s="14">
        <v>277.5</v>
      </c>
      <c r="E14" s="14">
        <v>111</v>
      </c>
      <c r="F14" s="14">
        <v>7.4</v>
      </c>
      <c r="G14" s="14">
        <v>166.5</v>
      </c>
      <c r="H14" s="14">
        <v>270.10000000000002</v>
      </c>
      <c r="I14" s="13" t="s">
        <v>65</v>
      </c>
      <c r="J14" s="15" t="e">
        <v>#VALUE!</v>
      </c>
      <c r="K14" s="16" t="s">
        <v>100</v>
      </c>
      <c r="L14" s="16" t="s">
        <v>101</v>
      </c>
      <c r="M14" s="16" t="s">
        <v>102</v>
      </c>
      <c r="N14" s="16" t="s">
        <v>103</v>
      </c>
    </row>
    <row r="15" spans="1:14" ht="55" customHeight="1" x14ac:dyDescent="0.25">
      <c r="A15" s="13" t="s">
        <v>26</v>
      </c>
      <c r="B15" s="13" t="s">
        <v>51</v>
      </c>
      <c r="C15" s="13" t="s">
        <v>99</v>
      </c>
      <c r="D15" s="14">
        <v>462.5</v>
      </c>
      <c r="E15" s="14">
        <v>0</v>
      </c>
      <c r="F15" s="14">
        <v>0</v>
      </c>
      <c r="G15" s="14">
        <v>462.5</v>
      </c>
      <c r="H15" s="14">
        <v>462.5</v>
      </c>
      <c r="I15" s="13" t="s">
        <v>65</v>
      </c>
      <c r="J15" s="15" t="s">
        <v>104</v>
      </c>
      <c r="K15" s="16" t="s">
        <v>101</v>
      </c>
      <c r="L15" s="16" t="s">
        <v>100</v>
      </c>
      <c r="M15" s="16" t="s">
        <v>103</v>
      </c>
      <c r="N15" s="16" t="s">
        <v>102</v>
      </c>
    </row>
    <row r="16" spans="1:14" ht="56" customHeight="1" x14ac:dyDescent="0.25">
      <c r="A16" s="13" t="s">
        <v>27</v>
      </c>
      <c r="B16" s="13" t="s">
        <v>51</v>
      </c>
      <c r="C16" s="13" t="s">
        <v>105</v>
      </c>
      <c r="D16" s="14">
        <v>155</v>
      </c>
      <c r="E16" s="14">
        <v>110</v>
      </c>
      <c r="F16" s="14">
        <v>110</v>
      </c>
      <c r="G16" s="14">
        <v>45</v>
      </c>
      <c r="H16" s="14">
        <v>45</v>
      </c>
      <c r="I16" s="13" t="s">
        <v>65</v>
      </c>
      <c r="J16" s="15" t="s">
        <v>106</v>
      </c>
      <c r="K16" s="16" t="s">
        <v>107</v>
      </c>
      <c r="L16" s="16" t="s">
        <v>50</v>
      </c>
      <c r="M16" s="16" t="s">
        <v>108</v>
      </c>
      <c r="N16" s="16" t="s">
        <v>50</v>
      </c>
    </row>
    <row r="17" spans="1:14" ht="55" customHeight="1" x14ac:dyDescent="0.25">
      <c r="A17" s="13" t="s">
        <v>28</v>
      </c>
      <c r="B17" s="13" t="s">
        <v>51</v>
      </c>
      <c r="C17" s="13" t="s">
        <v>109</v>
      </c>
      <c r="D17" s="14">
        <v>48</v>
      </c>
      <c r="E17" s="14">
        <v>24</v>
      </c>
      <c r="F17" s="14">
        <v>0</v>
      </c>
      <c r="G17" s="14">
        <v>24</v>
      </c>
      <c r="H17" s="14">
        <v>48</v>
      </c>
      <c r="I17" s="13" t="s">
        <v>65</v>
      </c>
      <c r="J17" s="15" t="s">
        <v>110</v>
      </c>
      <c r="K17" s="16" t="s">
        <v>111</v>
      </c>
      <c r="L17" s="16" t="s">
        <v>50</v>
      </c>
      <c r="M17" s="16" t="s">
        <v>112</v>
      </c>
      <c r="N17" s="16" t="s">
        <v>50</v>
      </c>
    </row>
    <row r="18" spans="1:14" ht="55" customHeight="1" x14ac:dyDescent="0.25">
      <c r="A18" s="13" t="s">
        <v>29</v>
      </c>
      <c r="B18" s="13" t="s">
        <v>51</v>
      </c>
      <c r="C18" s="13" t="s">
        <v>113</v>
      </c>
      <c r="D18" s="14">
        <v>350</v>
      </c>
      <c r="E18" s="14">
        <v>0</v>
      </c>
      <c r="F18" s="14">
        <v>0</v>
      </c>
      <c r="G18" s="14">
        <v>350</v>
      </c>
      <c r="H18" s="14">
        <v>350</v>
      </c>
      <c r="I18" s="13" t="s">
        <v>53</v>
      </c>
      <c r="J18" s="15" t="s">
        <v>114</v>
      </c>
      <c r="K18" s="16" t="s">
        <v>115</v>
      </c>
      <c r="L18" s="16" t="s">
        <v>50</v>
      </c>
      <c r="M18" s="16" t="s">
        <v>116</v>
      </c>
      <c r="N18" s="16" t="s">
        <v>50</v>
      </c>
    </row>
    <row r="19" spans="1:14" ht="55" customHeight="1" x14ac:dyDescent="0.25">
      <c r="A19" s="13" t="s">
        <v>30</v>
      </c>
      <c r="B19" s="13" t="s">
        <v>51</v>
      </c>
      <c r="C19" s="13" t="s">
        <v>117</v>
      </c>
      <c r="D19" s="14">
        <v>1517.1369999999999</v>
      </c>
      <c r="E19" s="14">
        <v>1514.82879</v>
      </c>
      <c r="F19" s="14">
        <v>1514.692</v>
      </c>
      <c r="G19" s="14">
        <v>2.3082099999999173</v>
      </c>
      <c r="H19" s="14">
        <v>2.4449999999999363</v>
      </c>
      <c r="I19" s="13" t="s">
        <v>79</v>
      </c>
      <c r="J19" s="15" t="s">
        <v>118</v>
      </c>
      <c r="K19" s="16" t="s">
        <v>82</v>
      </c>
      <c r="L19" s="16" t="s">
        <v>119</v>
      </c>
      <c r="M19" s="16" t="s">
        <v>84</v>
      </c>
      <c r="N19" s="16" t="s">
        <v>120</v>
      </c>
    </row>
    <row r="20" spans="1:14" ht="55" customHeight="1" x14ac:dyDescent="0.25">
      <c r="A20" s="13" t="s">
        <v>31</v>
      </c>
      <c r="B20" s="13" t="s">
        <v>51</v>
      </c>
      <c r="C20" s="13" t="s">
        <v>121</v>
      </c>
      <c r="D20" s="14">
        <v>1847.24</v>
      </c>
      <c r="E20" s="14">
        <v>1827.3131599999999</v>
      </c>
      <c r="F20" s="14">
        <v>1827.3131599999999</v>
      </c>
      <c r="G20" s="14">
        <v>19.926840000000084</v>
      </c>
      <c r="H20" s="14">
        <v>19.926840000000084</v>
      </c>
      <c r="I20" s="13" t="s">
        <v>65</v>
      </c>
      <c r="J20" s="15" t="s">
        <v>122</v>
      </c>
      <c r="K20" s="16" t="s">
        <v>87</v>
      </c>
      <c r="L20" s="16" t="s">
        <v>100</v>
      </c>
      <c r="M20" s="16" t="s">
        <v>88</v>
      </c>
      <c r="N20" s="16" t="s">
        <v>102</v>
      </c>
    </row>
    <row r="21" spans="1:14" ht="55" customHeight="1" x14ac:dyDescent="0.25">
      <c r="A21" s="13" t="s">
        <v>32</v>
      </c>
      <c r="B21" s="13" t="s">
        <v>51</v>
      </c>
      <c r="C21" s="13" t="s">
        <v>121</v>
      </c>
      <c r="D21" s="14">
        <v>437.95699999999999</v>
      </c>
      <c r="E21" s="14">
        <v>175.18279999999999</v>
      </c>
      <c r="F21" s="14">
        <v>87.591399999999993</v>
      </c>
      <c r="G21" s="14">
        <v>262.77420000000001</v>
      </c>
      <c r="H21" s="14">
        <v>350.36559999999997</v>
      </c>
      <c r="I21" s="13" t="s">
        <v>65</v>
      </c>
      <c r="J21" s="15" t="s">
        <v>123</v>
      </c>
      <c r="K21" s="16" t="s">
        <v>87</v>
      </c>
      <c r="L21" s="16" t="s">
        <v>61</v>
      </c>
      <c r="M21" s="16" t="s">
        <v>88</v>
      </c>
      <c r="N21" s="16" t="s">
        <v>63</v>
      </c>
    </row>
    <row r="22" spans="1:14" ht="55" customHeight="1" x14ac:dyDescent="0.25">
      <c r="A22" s="13" t="s">
        <v>33</v>
      </c>
      <c r="B22" s="13" t="s">
        <v>51</v>
      </c>
      <c r="C22" s="13" t="s">
        <v>124</v>
      </c>
      <c r="D22" s="14">
        <v>88.711699999999993</v>
      </c>
      <c r="E22" s="14">
        <v>0</v>
      </c>
      <c r="F22" s="14">
        <v>0</v>
      </c>
      <c r="G22" s="14">
        <v>88.711699999999993</v>
      </c>
      <c r="H22" s="14">
        <v>88.711699999999993</v>
      </c>
      <c r="I22" s="13" t="s">
        <v>53</v>
      </c>
      <c r="J22" s="15" t="s">
        <v>125</v>
      </c>
      <c r="K22" s="16" t="s">
        <v>126</v>
      </c>
      <c r="L22" s="16" t="s">
        <v>50</v>
      </c>
      <c r="M22" s="16" t="s">
        <v>127</v>
      </c>
      <c r="N22" s="16" t="s">
        <v>50</v>
      </c>
    </row>
    <row r="23" spans="1:14" ht="55" customHeight="1" x14ac:dyDescent="0.25">
      <c r="A23" s="13" t="s">
        <v>34</v>
      </c>
      <c r="B23" s="13" t="s">
        <v>51</v>
      </c>
      <c r="C23" s="13" t="s">
        <v>128</v>
      </c>
      <c r="D23" s="14">
        <v>253.71</v>
      </c>
      <c r="E23" s="14">
        <v>199.596</v>
      </c>
      <c r="F23" s="14">
        <v>199.596</v>
      </c>
      <c r="G23" s="14">
        <v>54.114000000000004</v>
      </c>
      <c r="H23" s="14">
        <v>54.114000000000004</v>
      </c>
      <c r="I23" s="13" t="s">
        <v>65</v>
      </c>
      <c r="J23" s="15" t="s">
        <v>129</v>
      </c>
      <c r="K23" s="16" t="s">
        <v>130</v>
      </c>
      <c r="L23" s="16" t="s">
        <v>100</v>
      </c>
      <c r="M23" s="16" t="s">
        <v>131</v>
      </c>
      <c r="N23" s="16" t="s">
        <v>102</v>
      </c>
    </row>
    <row r="24" spans="1:14" ht="55" customHeight="1" x14ac:dyDescent="0.25">
      <c r="A24" s="13" t="s">
        <v>35</v>
      </c>
      <c r="B24" s="13" t="s">
        <v>51</v>
      </c>
      <c r="C24" s="13" t="s">
        <v>49</v>
      </c>
      <c r="D24" s="14">
        <v>510.76</v>
      </c>
      <c r="E24" s="14">
        <v>0</v>
      </c>
      <c r="F24" s="14">
        <v>0</v>
      </c>
      <c r="G24" s="14">
        <v>510.76</v>
      </c>
      <c r="H24" s="14">
        <v>510.76</v>
      </c>
      <c r="I24" s="13" t="s">
        <v>132</v>
      </c>
      <c r="J24" s="15" t="s">
        <v>133</v>
      </c>
      <c r="K24" s="16" t="s">
        <v>134</v>
      </c>
      <c r="L24" s="16" t="s">
        <v>135</v>
      </c>
      <c r="M24" s="16" t="s">
        <v>136</v>
      </c>
      <c r="N24" s="16" t="s">
        <v>137</v>
      </c>
    </row>
    <row r="25" spans="1:14" ht="55" customHeight="1" x14ac:dyDescent="0.25">
      <c r="A25" s="13" t="s">
        <v>36</v>
      </c>
      <c r="B25" s="13" t="s">
        <v>51</v>
      </c>
      <c r="C25" s="13" t="s">
        <v>138</v>
      </c>
      <c r="D25" s="14">
        <v>1636.95</v>
      </c>
      <c r="E25" s="14">
        <v>986.94974000000002</v>
      </c>
      <c r="F25" s="14">
        <v>985.16332</v>
      </c>
      <c r="G25" s="14">
        <v>650.00026000000003</v>
      </c>
      <c r="H25" s="14">
        <v>651.78668000000005</v>
      </c>
      <c r="I25" s="13" t="s">
        <v>72</v>
      </c>
      <c r="J25" s="15" t="s">
        <v>139</v>
      </c>
      <c r="K25" s="16" t="s">
        <v>75</v>
      </c>
      <c r="L25" s="16" t="s">
        <v>140</v>
      </c>
      <c r="M25" s="16" t="s">
        <v>77</v>
      </c>
      <c r="N25" s="16" t="s">
        <v>141</v>
      </c>
    </row>
    <row r="26" spans="1:14" ht="63.65" customHeight="1" x14ac:dyDescent="0.25">
      <c r="A26" s="13" t="s">
        <v>37</v>
      </c>
      <c r="B26" s="13" t="s">
        <v>51</v>
      </c>
      <c r="C26" s="13" t="s">
        <v>142</v>
      </c>
      <c r="D26" s="14">
        <v>314.76900000000001</v>
      </c>
      <c r="E26" s="14">
        <v>254.81299999999999</v>
      </c>
      <c r="F26" s="14">
        <v>254.81299999999999</v>
      </c>
      <c r="G26" s="14">
        <v>59.956000000000017</v>
      </c>
      <c r="H26" s="14">
        <v>59.956000000000017</v>
      </c>
      <c r="I26" s="13" t="s">
        <v>143</v>
      </c>
      <c r="J26" s="15" t="s">
        <v>144</v>
      </c>
      <c r="K26" s="16" t="s">
        <v>61</v>
      </c>
      <c r="L26" s="16" t="s">
        <v>145</v>
      </c>
      <c r="M26" s="16" t="s">
        <v>63</v>
      </c>
      <c r="N26" s="16" t="s">
        <v>146</v>
      </c>
    </row>
    <row r="27" spans="1:14" ht="55" customHeight="1" x14ac:dyDescent="0.25">
      <c r="A27" s="13" t="s">
        <v>38</v>
      </c>
      <c r="B27" s="13" t="s">
        <v>51</v>
      </c>
      <c r="C27" s="13" t="s">
        <v>147</v>
      </c>
      <c r="D27" s="14">
        <v>687.38518999999997</v>
      </c>
      <c r="E27" s="14">
        <v>164.4367</v>
      </c>
      <c r="F27" s="14">
        <v>164.40573999999998</v>
      </c>
      <c r="G27" s="14">
        <v>522.94848999999999</v>
      </c>
      <c r="H27" s="14">
        <v>522.97945000000004</v>
      </c>
      <c r="I27" s="13" t="s">
        <v>53</v>
      </c>
      <c r="J27" s="15" t="s">
        <v>59</v>
      </c>
      <c r="K27" s="16" t="s">
        <v>60</v>
      </c>
      <c r="L27" s="16" t="s">
        <v>87</v>
      </c>
      <c r="M27" s="16" t="s">
        <v>62</v>
      </c>
      <c r="N27" s="16" t="s">
        <v>88</v>
      </c>
    </row>
    <row r="28" spans="1:14" ht="55" customHeight="1" x14ac:dyDescent="0.25">
      <c r="A28" s="13" t="s">
        <v>39</v>
      </c>
      <c r="B28" s="13" t="s">
        <v>51</v>
      </c>
      <c r="C28" s="13" t="s">
        <v>148</v>
      </c>
      <c r="D28" s="14">
        <v>340</v>
      </c>
      <c r="E28" s="14">
        <v>258</v>
      </c>
      <c r="F28" s="14">
        <v>258</v>
      </c>
      <c r="G28" s="14">
        <v>82</v>
      </c>
      <c r="H28" s="14">
        <v>82</v>
      </c>
      <c r="I28" s="13" t="s">
        <v>53</v>
      </c>
      <c r="J28" s="15" t="s">
        <v>149</v>
      </c>
      <c r="K28" s="16" t="s">
        <v>150</v>
      </c>
      <c r="L28" s="16" t="s">
        <v>55</v>
      </c>
      <c r="M28" s="16" t="s">
        <v>151</v>
      </c>
      <c r="N28" s="16" t="s">
        <v>57</v>
      </c>
    </row>
    <row r="29" spans="1:14" ht="59.25" customHeight="1" x14ac:dyDescent="0.25">
      <c r="A29" s="13" t="s">
        <v>40</v>
      </c>
      <c r="B29" s="13" t="s">
        <v>51</v>
      </c>
      <c r="C29" s="13" t="s">
        <v>152</v>
      </c>
      <c r="D29" s="14">
        <v>928.96</v>
      </c>
      <c r="E29" s="14">
        <v>464.48</v>
      </c>
      <c r="F29" s="14">
        <v>464.48</v>
      </c>
      <c r="G29" s="14">
        <v>464.48</v>
      </c>
      <c r="H29" s="14">
        <v>464.48</v>
      </c>
      <c r="I29" s="13" t="s">
        <v>65</v>
      </c>
      <c r="J29" s="15" t="s">
        <v>153</v>
      </c>
      <c r="K29" s="16" t="s">
        <v>154</v>
      </c>
      <c r="L29" s="16" t="s">
        <v>87</v>
      </c>
      <c r="M29" s="16" t="s">
        <v>155</v>
      </c>
      <c r="N29" s="16" t="s">
        <v>88</v>
      </c>
    </row>
    <row r="30" spans="1:14" ht="59.25" customHeight="1" x14ac:dyDescent="0.25">
      <c r="A30" s="13" t="s">
        <v>41</v>
      </c>
      <c r="B30" s="13" t="s">
        <v>51</v>
      </c>
      <c r="C30" s="13" t="s">
        <v>156</v>
      </c>
      <c r="D30" s="14">
        <v>280.2</v>
      </c>
      <c r="E30" s="14">
        <v>280.2</v>
      </c>
      <c r="F30" s="14">
        <v>140.1</v>
      </c>
      <c r="G30" s="14">
        <v>0</v>
      </c>
      <c r="H30" s="14">
        <v>140.1</v>
      </c>
      <c r="I30" s="13" t="s">
        <v>72</v>
      </c>
      <c r="J30" s="15" t="s">
        <v>157</v>
      </c>
      <c r="K30" s="16" t="s">
        <v>75</v>
      </c>
      <c r="L30" s="16" t="s">
        <v>115</v>
      </c>
      <c r="M30" s="16" t="s">
        <v>77</v>
      </c>
      <c r="N30" s="16" t="s">
        <v>116</v>
      </c>
    </row>
    <row r="31" spans="1:14" ht="59.25" customHeight="1" x14ac:dyDescent="0.25">
      <c r="A31" s="13" t="s">
        <v>42</v>
      </c>
      <c r="B31" s="13" t="s">
        <v>51</v>
      </c>
      <c r="C31" s="13" t="s">
        <v>158</v>
      </c>
      <c r="D31" s="14">
        <v>409.411</v>
      </c>
      <c r="E31" s="14">
        <v>245.64697000000001</v>
      </c>
      <c r="F31" s="14">
        <v>245.64660000000001</v>
      </c>
      <c r="G31" s="14">
        <v>163.76402999999999</v>
      </c>
      <c r="H31" s="14">
        <v>163.76439999999999</v>
      </c>
      <c r="I31" s="13" t="s">
        <v>72</v>
      </c>
      <c r="J31" s="15" t="s">
        <v>90</v>
      </c>
      <c r="K31" s="16" t="s">
        <v>91</v>
      </c>
      <c r="L31" s="16" t="s">
        <v>75</v>
      </c>
      <c r="M31" s="16" t="s">
        <v>92</v>
      </c>
      <c r="N31" s="16" t="s">
        <v>77</v>
      </c>
    </row>
    <row r="32" spans="1:14" ht="55" customHeight="1" x14ac:dyDescent="0.25">
      <c r="A32" s="13" t="s">
        <v>43</v>
      </c>
      <c r="B32" s="13" t="s">
        <v>51</v>
      </c>
      <c r="C32" s="13" t="s">
        <v>47</v>
      </c>
      <c r="D32" s="14">
        <v>50.875</v>
      </c>
      <c r="E32" s="14">
        <v>50.875</v>
      </c>
      <c r="F32" s="14">
        <v>45.375</v>
      </c>
      <c r="G32" s="14">
        <v>0</v>
      </c>
      <c r="H32" s="14">
        <v>5.5</v>
      </c>
      <c r="I32" s="13" t="s">
        <v>67</v>
      </c>
      <c r="J32" s="15" t="s">
        <v>159</v>
      </c>
      <c r="K32" s="16" t="s">
        <v>69</v>
      </c>
      <c r="L32" s="16" t="s">
        <v>50</v>
      </c>
      <c r="M32" s="16" t="s">
        <v>70</v>
      </c>
      <c r="N32" s="16" t="s">
        <v>50</v>
      </c>
    </row>
    <row r="33" spans="1:14" ht="55" customHeight="1" x14ac:dyDescent="0.25">
      <c r="A33" s="13" t="s">
        <v>44</v>
      </c>
      <c r="B33" s="13" t="s">
        <v>51</v>
      </c>
      <c r="C33" s="13" t="s">
        <v>160</v>
      </c>
      <c r="D33" s="14">
        <v>591.11755000000005</v>
      </c>
      <c r="E33" s="14">
        <v>0</v>
      </c>
      <c r="F33" s="14">
        <v>0</v>
      </c>
      <c r="G33" s="14">
        <v>591.11755000000005</v>
      </c>
      <c r="H33" s="14">
        <v>591.11755000000005</v>
      </c>
      <c r="I33" s="13" t="s">
        <v>65</v>
      </c>
      <c r="J33" s="15" t="s">
        <v>161</v>
      </c>
      <c r="K33" s="16" t="s">
        <v>150</v>
      </c>
      <c r="L33" s="16" t="s">
        <v>50</v>
      </c>
      <c r="M33" s="16" t="s">
        <v>151</v>
      </c>
      <c r="N33" s="16" t="s">
        <v>50</v>
      </c>
    </row>
    <row r="34" spans="1:14" ht="55" customHeight="1" x14ac:dyDescent="0.25">
      <c r="A34" s="13" t="s">
        <v>45</v>
      </c>
      <c r="B34" s="13" t="s">
        <v>51</v>
      </c>
      <c r="C34" s="13" t="s">
        <v>162</v>
      </c>
      <c r="D34" s="14">
        <v>61.20702</v>
      </c>
      <c r="E34" s="14">
        <v>61.20702</v>
      </c>
      <c r="F34" s="14">
        <v>56.835089999999994</v>
      </c>
      <c r="G34" s="14">
        <v>0</v>
      </c>
      <c r="H34" s="14">
        <v>4.3719300000000061</v>
      </c>
      <c r="I34" s="13" t="s">
        <v>67</v>
      </c>
      <c r="J34" s="15" t="s">
        <v>68</v>
      </c>
      <c r="K34" s="16" t="s">
        <v>69</v>
      </c>
      <c r="L34" s="16" t="s">
        <v>50</v>
      </c>
      <c r="M34" s="16" t="s">
        <v>70</v>
      </c>
      <c r="N34" s="16" t="s">
        <v>50</v>
      </c>
    </row>
    <row r="35" spans="1:14" ht="55" customHeight="1" thickBot="1" x14ac:dyDescent="0.4">
      <c r="A35" s="17" t="s">
        <v>46</v>
      </c>
      <c r="B35" s="18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</row>
    <row r="36" spans="1:14" ht="55" customHeight="1" thickBot="1" x14ac:dyDescent="0.4">
      <c r="A36" s="20">
        <f>COUNTIF(B1:B35,"Open")</f>
        <v>31</v>
      </c>
      <c r="B36" s="20">
        <v>31</v>
      </c>
      <c r="C36" s="18"/>
      <c r="D36" s="18"/>
      <c r="E36" s="18"/>
      <c r="F36" s="18"/>
      <c r="G36" s="18"/>
      <c r="H36" s="18"/>
      <c r="I36" s="18"/>
      <c r="J36" s="18"/>
      <c r="K36" s="19"/>
      <c r="L36" s="19"/>
      <c r="M36" s="19"/>
      <c r="N36" s="19"/>
    </row>
    <row r="37" spans="1:14" ht="31.5" customHeight="1" x14ac:dyDescent="0.25"/>
    <row r="38" spans="1:14" s="10" customForma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5"/>
      <c r="L38" s="5"/>
      <c r="M38" s="5"/>
      <c r="N38" s="5"/>
    </row>
    <row r="39" spans="1:14" s="10" customForma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5"/>
      <c r="L39" s="5"/>
      <c r="M39" s="5"/>
      <c r="N39" s="5"/>
    </row>
    <row r="40" spans="1:14" s="10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5"/>
      <c r="L40" s="5"/>
      <c r="M40" s="5"/>
      <c r="N40" s="5"/>
    </row>
    <row r="41" spans="1:14" s="10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5"/>
      <c r="L41" s="5"/>
      <c r="M41" s="5"/>
      <c r="N41" s="5"/>
    </row>
    <row r="42" spans="1:14" s="10" customForma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5"/>
      <c r="L42" s="5"/>
      <c r="M42" s="5"/>
      <c r="N42" s="5"/>
    </row>
    <row r="43" spans="1:14" s="10" customForma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5"/>
      <c r="L43" s="5"/>
      <c r="M43" s="5"/>
      <c r="N43" s="5"/>
    </row>
    <row r="44" spans="1:14" s="10" customForma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5"/>
      <c r="L44" s="5"/>
      <c r="M44" s="5"/>
      <c r="N44" s="5"/>
    </row>
    <row r="45" spans="1:14" s="10" customForma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"/>
      <c r="L45" s="5"/>
      <c r="M45" s="5"/>
      <c r="N45" s="5"/>
    </row>
    <row r="46" spans="1:14" s="10" customForma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"/>
      <c r="L46" s="5"/>
      <c r="M46" s="5"/>
      <c r="N46" s="5"/>
    </row>
    <row r="47" spans="1:14" s="10" customForma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5"/>
      <c r="L47" s="5"/>
      <c r="M47" s="5"/>
      <c r="N47" s="5"/>
    </row>
    <row r="48" spans="1:14" s="10" customForma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5"/>
      <c r="L48" s="5"/>
      <c r="M48" s="5"/>
      <c r="N48" s="5"/>
    </row>
    <row r="49" spans="1:14" s="10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5"/>
      <c r="L49" s="5"/>
      <c r="M49" s="5"/>
      <c r="N49" s="5"/>
    </row>
    <row r="50" spans="1:14" s="10" customForma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5"/>
      <c r="L50" s="5"/>
      <c r="M50" s="5"/>
      <c r="N50" s="5"/>
    </row>
    <row r="51" spans="1:14" s="10" customForma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5"/>
      <c r="L51" s="5"/>
      <c r="M51" s="5"/>
      <c r="N51" s="5"/>
    </row>
    <row r="52" spans="1:14" s="10" customForma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5"/>
      <c r="L52" s="5"/>
      <c r="M52" s="5"/>
      <c r="N52" s="5"/>
    </row>
    <row r="53" spans="1:14" s="10" customForma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5"/>
      <c r="L53" s="5"/>
      <c r="M53" s="5"/>
      <c r="N53" s="5"/>
    </row>
    <row r="54" spans="1:14" s="10" customForma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5"/>
      <c r="L54" s="5"/>
      <c r="M54" s="5"/>
      <c r="N54" s="5"/>
    </row>
    <row r="55" spans="1:14" s="10" customForma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5"/>
      <c r="L55" s="5"/>
      <c r="M55" s="5"/>
      <c r="N55" s="5"/>
    </row>
    <row r="56" spans="1:14" s="10" customForma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5"/>
      <c r="L56" s="5"/>
      <c r="M56" s="5"/>
      <c r="N56" s="5"/>
    </row>
    <row r="57" spans="1:14" s="10" customForma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5"/>
      <c r="L57" s="5"/>
      <c r="M57" s="5"/>
      <c r="N57" s="5"/>
    </row>
    <row r="58" spans="1:14" s="10" customForma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5"/>
      <c r="L58" s="5"/>
      <c r="M58" s="5"/>
      <c r="N58" s="5"/>
    </row>
    <row r="59" spans="1:14" s="10" customForma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5"/>
      <c r="L59" s="5"/>
      <c r="M59" s="5"/>
      <c r="N59" s="5"/>
    </row>
    <row r="60" spans="1:14" s="10" customForma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5"/>
      <c r="L60" s="5"/>
      <c r="M60" s="5"/>
      <c r="N60" s="5"/>
    </row>
    <row r="61" spans="1:14" s="10" customForma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5"/>
      <c r="L61" s="5"/>
      <c r="M61" s="5"/>
      <c r="N61" s="5"/>
    </row>
    <row r="62" spans="1:14" s="10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5"/>
      <c r="L62" s="5"/>
      <c r="M62" s="5"/>
      <c r="N62" s="5"/>
    </row>
    <row r="63" spans="1:14" s="10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5"/>
      <c r="L63" s="5"/>
      <c r="M63" s="5"/>
      <c r="N63" s="5"/>
    </row>
    <row r="64" spans="1:14" s="10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5"/>
      <c r="L64" s="5"/>
      <c r="M64" s="5"/>
      <c r="N64" s="5"/>
    </row>
    <row r="65" spans="1:14" s="10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5"/>
      <c r="L65" s="5"/>
      <c r="M65" s="5"/>
      <c r="N65" s="5"/>
    </row>
    <row r="66" spans="1:14" s="10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5"/>
      <c r="L66" s="5"/>
      <c r="M66" s="5"/>
      <c r="N66" s="5"/>
    </row>
    <row r="67" spans="1:14" s="10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5"/>
      <c r="L67" s="5"/>
      <c r="M67" s="5"/>
      <c r="N67" s="5"/>
    </row>
    <row r="68" spans="1:14" s="10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5"/>
      <c r="L68" s="5"/>
      <c r="M68" s="5"/>
      <c r="N68" s="5"/>
    </row>
    <row r="69" spans="1:14" s="10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5"/>
      <c r="L69" s="5"/>
      <c r="M69" s="5"/>
      <c r="N69" s="5"/>
    </row>
    <row r="70" spans="1:14" s="10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5"/>
      <c r="L70" s="5"/>
      <c r="M70" s="5"/>
      <c r="N70" s="5"/>
    </row>
    <row r="71" spans="1:14" s="10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5"/>
      <c r="L71" s="5"/>
      <c r="M71" s="5"/>
      <c r="N71" s="5"/>
    </row>
    <row r="72" spans="1:14" s="10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5"/>
      <c r="L72" s="5"/>
      <c r="M72" s="5"/>
      <c r="N72" s="5"/>
    </row>
    <row r="73" spans="1:14" s="10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5"/>
      <c r="L73" s="5"/>
      <c r="M73" s="5"/>
      <c r="N73" s="5"/>
    </row>
    <row r="74" spans="1:14" s="10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5"/>
      <c r="L74" s="5"/>
      <c r="M74" s="5"/>
      <c r="N74" s="5"/>
    </row>
    <row r="75" spans="1:14" s="10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5"/>
      <c r="L75" s="5"/>
      <c r="M75" s="5"/>
      <c r="N75" s="5"/>
    </row>
    <row r="76" spans="1:14" s="10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5"/>
      <c r="L76" s="5"/>
      <c r="M76" s="5"/>
      <c r="N76" s="5"/>
    </row>
    <row r="77" spans="1:14" s="10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</row>
    <row r="78" spans="1:14" s="10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5"/>
      <c r="N78" s="5"/>
    </row>
    <row r="79" spans="1:14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</row>
    <row r="80" spans="1:14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</row>
    <row r="81" spans="1:14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</row>
    <row r="82" spans="1:1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</row>
    <row r="83" spans="1:1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</row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  <row r="92" spans="1:1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</row>
    <row r="93" spans="1:1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</row>
    <row r="94" spans="1:1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</row>
    <row r="95" spans="1:1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</row>
    <row r="96" spans="1:1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</row>
    <row r="97" spans="1:1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</row>
    <row r="98" spans="1:1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</row>
    <row r="99" spans="1:14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</row>
    <row r="100" spans="1:14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</row>
    <row r="101" spans="1:14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</row>
    <row r="102" spans="1:14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</row>
    <row r="103" spans="1:14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</row>
    <row r="104" spans="1:14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</row>
    <row r="105" spans="1:14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</row>
    <row r="106" spans="1:14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</row>
    <row r="107" spans="1:14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</row>
    <row r="108" spans="1:14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</row>
    <row r="109" spans="1:14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</row>
    <row r="110" spans="1:14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</row>
    <row r="111" spans="1:14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</row>
    <row r="112" spans="1:14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</row>
    <row r="113" spans="1:14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</row>
    <row r="114" spans="1:14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</row>
    <row r="115" spans="1:14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</row>
    <row r="116" spans="1:14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</row>
    <row r="117" spans="1:14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5"/>
      <c r="N117" s="5"/>
    </row>
    <row r="118" spans="1:14" s="10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"/>
      <c r="L118" s="5"/>
      <c r="M118" s="5"/>
      <c r="N118" s="5"/>
    </row>
    <row r="119" spans="1:14" s="10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"/>
      <c r="L119" s="5"/>
      <c r="M119" s="5"/>
      <c r="N119" s="5"/>
    </row>
    <row r="120" spans="1:14" s="10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"/>
      <c r="L120" s="5"/>
      <c r="M120" s="5"/>
      <c r="N120" s="5"/>
    </row>
    <row r="121" spans="1:14" s="10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"/>
      <c r="L121" s="5"/>
      <c r="M121" s="5"/>
      <c r="N121" s="5"/>
    </row>
    <row r="122" spans="1:14" s="10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"/>
      <c r="L122" s="5"/>
      <c r="M122" s="5"/>
      <c r="N122" s="5"/>
    </row>
    <row r="123" spans="1:14" s="10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5"/>
      <c r="L123" s="5"/>
      <c r="M123" s="5"/>
      <c r="N123" s="5"/>
    </row>
    <row r="124" spans="1:14" s="10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5"/>
      <c r="L124" s="5"/>
      <c r="M124" s="5"/>
      <c r="N124" s="5"/>
    </row>
    <row r="125" spans="1:14" s="10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5"/>
      <c r="L125" s="5"/>
      <c r="M125" s="5"/>
      <c r="N125" s="5"/>
    </row>
    <row r="126" spans="1:14" s="10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5"/>
      <c r="L126" s="5"/>
      <c r="M126" s="5"/>
      <c r="N126" s="5"/>
    </row>
    <row r="127" spans="1:14" s="10" customForma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5"/>
      <c r="L127" s="5"/>
      <c r="M127" s="5"/>
      <c r="N127" s="5"/>
    </row>
    <row r="128" spans="1:14" s="10" customForma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5"/>
      <c r="L128" s="5"/>
      <c r="M128" s="5"/>
      <c r="N128" s="5"/>
    </row>
    <row r="129" spans="1:14" s="10" customForma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5"/>
      <c r="L129" s="5"/>
      <c r="M129" s="5"/>
      <c r="N129" s="5"/>
    </row>
    <row r="130" spans="1:14" s="10" customForma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5"/>
      <c r="L130" s="5"/>
      <c r="M130" s="5"/>
      <c r="N130" s="5"/>
    </row>
    <row r="131" spans="1:14" s="10" customForma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5"/>
      <c r="L131" s="5"/>
      <c r="M131" s="5"/>
      <c r="N131" s="5"/>
    </row>
    <row r="132" spans="1:14" s="10" customForma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5"/>
      <c r="L132" s="5"/>
      <c r="M132" s="5"/>
      <c r="N132" s="5"/>
    </row>
    <row r="133" spans="1:14" s="10" customForma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5"/>
      <c r="L133" s="5"/>
      <c r="M133" s="5"/>
      <c r="N133" s="5"/>
    </row>
    <row r="134" spans="1:14" s="10" customForma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5"/>
      <c r="L134" s="5"/>
      <c r="M134" s="5"/>
      <c r="N134" s="5"/>
    </row>
    <row r="135" spans="1:14" s="10" customForma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5"/>
      <c r="L135" s="5"/>
      <c r="M135" s="5"/>
      <c r="N135" s="5"/>
    </row>
    <row r="136" spans="1:14" s="10" customForma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5"/>
      <c r="L136" s="5"/>
      <c r="M136" s="5"/>
      <c r="N136" s="5"/>
    </row>
    <row r="137" spans="1:14" s="10" customForma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5"/>
      <c r="L137" s="5"/>
      <c r="M137" s="5"/>
      <c r="N137" s="5"/>
    </row>
    <row r="138" spans="1:14" s="10" customForma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5"/>
      <c r="L138" s="5"/>
      <c r="M138" s="5"/>
      <c r="N138" s="5"/>
    </row>
    <row r="139" spans="1:14" s="10" customForma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5"/>
      <c r="L139" s="5"/>
      <c r="M139" s="5"/>
      <c r="N139" s="5"/>
    </row>
    <row r="140" spans="1:14" s="10" customForma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5"/>
      <c r="L140" s="5"/>
      <c r="M140" s="5"/>
      <c r="N140" s="5"/>
    </row>
    <row r="141" spans="1:14" s="10" customForma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5"/>
      <c r="L141" s="5"/>
      <c r="M141" s="5"/>
      <c r="N141" s="5"/>
    </row>
    <row r="142" spans="1:14" s="10" customForma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5"/>
      <c r="L142" s="5"/>
      <c r="M142" s="5"/>
      <c r="N142" s="5"/>
    </row>
    <row r="143" spans="1:14" s="10" customForma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5"/>
      <c r="L143" s="5"/>
      <c r="M143" s="5"/>
      <c r="N143" s="5"/>
    </row>
    <row r="144" spans="1:14" s="10" customForma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5"/>
      <c r="L144" s="5"/>
      <c r="M144" s="5"/>
      <c r="N144" s="5"/>
    </row>
    <row r="145" spans="1:14" s="10" customForma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5"/>
      <c r="L145" s="5"/>
      <c r="M145" s="5"/>
      <c r="N145" s="5"/>
    </row>
    <row r="146" spans="1:14" s="10" customForma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5"/>
      <c r="L146" s="5"/>
      <c r="M146" s="5"/>
      <c r="N146" s="5"/>
    </row>
    <row r="147" spans="1:14" s="10" customForma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5"/>
      <c r="L147" s="5"/>
      <c r="M147" s="5"/>
      <c r="N147" s="5"/>
    </row>
    <row r="148" spans="1:14" s="10" customForma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5"/>
      <c r="L148" s="5"/>
      <c r="M148" s="5"/>
      <c r="N148" s="5"/>
    </row>
    <row r="149" spans="1:14" s="10" customForma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5"/>
      <c r="L149" s="5"/>
      <c r="M149" s="5"/>
      <c r="N149" s="5"/>
    </row>
    <row r="150" spans="1:14" s="10" customForma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5"/>
      <c r="L150" s="5"/>
      <c r="M150" s="5"/>
      <c r="N150" s="5"/>
    </row>
    <row r="151" spans="1:14" s="10" customForma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5"/>
      <c r="L151" s="5"/>
      <c r="M151" s="5"/>
      <c r="N151" s="5"/>
    </row>
  </sheetData>
  <conditionalFormatting sqref="B1:B3 B35 B37:B1048576">
    <cfRule type="cellIs" dxfId="39" priority="1827" operator="equal">
      <formula>"System Closed"</formula>
    </cfRule>
  </conditionalFormatting>
  <conditionalFormatting sqref="L1 F1">
    <cfRule type="containsText" dxfId="38" priority="1825" operator="containsText" text="DONE">
      <formula>NOT(ISERROR(SEARCH("DONE",F1)))</formula>
    </cfRule>
    <cfRule type="containsText" dxfId="37" priority="1826" operator="containsText" text="NEW">
      <formula>NOT(ISERROR(SEARCH("NEW",F1)))</formula>
    </cfRule>
  </conditionalFormatting>
  <conditionalFormatting sqref="B4">
    <cfRule type="cellIs" dxfId="36" priority="1818" operator="equal">
      <formula>"System Closed"</formula>
    </cfRule>
  </conditionalFormatting>
  <conditionalFormatting sqref="B19">
    <cfRule type="cellIs" dxfId="35" priority="1267" operator="equal">
      <formula>"System Closed"</formula>
    </cfRule>
  </conditionalFormatting>
  <conditionalFormatting sqref="B25">
    <cfRule type="cellIs" dxfId="34" priority="1203" operator="equal">
      <formula>"System Closed"</formula>
    </cfRule>
  </conditionalFormatting>
  <conditionalFormatting sqref="B20">
    <cfRule type="cellIs" dxfId="33" priority="1201" operator="equal">
      <formula>"System Closed"</formula>
    </cfRule>
  </conditionalFormatting>
  <conditionalFormatting sqref="B5">
    <cfRule type="cellIs" dxfId="32" priority="1130" operator="equal">
      <formula>"System Closed"</formula>
    </cfRule>
  </conditionalFormatting>
  <conditionalFormatting sqref="B30">
    <cfRule type="cellIs" dxfId="31" priority="956" operator="equal">
      <formula>"System Closed"</formula>
    </cfRule>
  </conditionalFormatting>
  <conditionalFormatting sqref="G4:H5 G23:H23 G25:H25 G30:H30 G19:H20">
    <cfRule type="cellIs" dxfId="30" priority="814" operator="equal">
      <formula>0</formula>
    </cfRule>
  </conditionalFormatting>
  <conditionalFormatting sqref="G34:H34">
    <cfRule type="cellIs" dxfId="29" priority="809" operator="equal">
      <formula>0</formula>
    </cfRule>
  </conditionalFormatting>
  <conditionalFormatting sqref="G11:H11">
    <cfRule type="cellIs" dxfId="28" priority="808" operator="equal">
      <formula>0</formula>
    </cfRule>
  </conditionalFormatting>
  <conditionalFormatting sqref="G26:H26">
    <cfRule type="cellIs" dxfId="27" priority="804" operator="equal">
      <formula>0</formula>
    </cfRule>
  </conditionalFormatting>
  <conditionalFormatting sqref="G9:H9">
    <cfRule type="cellIs" dxfId="26" priority="803" operator="equal">
      <formula>0</formula>
    </cfRule>
  </conditionalFormatting>
  <conditionalFormatting sqref="G31:H31">
    <cfRule type="cellIs" dxfId="25" priority="800" operator="equal">
      <formula>0</formula>
    </cfRule>
  </conditionalFormatting>
  <conditionalFormatting sqref="G28:H28">
    <cfRule type="cellIs" dxfId="24" priority="799" operator="equal">
      <formula>0</formula>
    </cfRule>
  </conditionalFormatting>
  <conditionalFormatting sqref="G16:H16">
    <cfRule type="cellIs" dxfId="23" priority="798" operator="equal">
      <formula>0</formula>
    </cfRule>
  </conditionalFormatting>
  <conditionalFormatting sqref="G27:H27">
    <cfRule type="cellIs" dxfId="22" priority="797" operator="equal">
      <formula>0</formula>
    </cfRule>
  </conditionalFormatting>
  <conditionalFormatting sqref="G8:H8">
    <cfRule type="cellIs" dxfId="21" priority="794" operator="equal">
      <formula>0</formula>
    </cfRule>
  </conditionalFormatting>
  <conditionalFormatting sqref="G29:H29">
    <cfRule type="cellIs" dxfId="20" priority="788" operator="equal">
      <formula>0</formula>
    </cfRule>
  </conditionalFormatting>
  <conditionalFormatting sqref="G14:H14">
    <cfRule type="cellIs" dxfId="19" priority="781" operator="equal">
      <formula>0</formula>
    </cfRule>
  </conditionalFormatting>
  <conditionalFormatting sqref="B10">
    <cfRule type="cellIs" dxfId="18" priority="690" operator="equal">
      <formula>"System Closed"</formula>
    </cfRule>
  </conditionalFormatting>
  <conditionalFormatting sqref="G10:H10">
    <cfRule type="cellIs" dxfId="17" priority="689" operator="equal">
      <formula>0</formula>
    </cfRule>
  </conditionalFormatting>
  <conditionalFormatting sqref="G13:H13">
    <cfRule type="cellIs" dxfId="16" priority="652" operator="equal">
      <formula>0</formula>
    </cfRule>
  </conditionalFormatting>
  <conditionalFormatting sqref="G12:H12">
    <cfRule type="cellIs" dxfId="15" priority="646" operator="equal">
      <formula>0</formula>
    </cfRule>
  </conditionalFormatting>
  <conditionalFormatting sqref="B32">
    <cfRule type="cellIs" dxfId="14" priority="641" operator="equal">
      <formula>"System Closed"</formula>
    </cfRule>
  </conditionalFormatting>
  <conditionalFormatting sqref="G32:H32">
    <cfRule type="cellIs" dxfId="13" priority="630" operator="equal">
      <formula>0</formula>
    </cfRule>
  </conditionalFormatting>
  <conditionalFormatting sqref="G22:H22">
    <cfRule type="cellIs" dxfId="12" priority="491" operator="equal">
      <formula>0</formula>
    </cfRule>
  </conditionalFormatting>
  <conditionalFormatting sqref="G15:H15">
    <cfRule type="cellIs" dxfId="11" priority="259" operator="equal">
      <formula>0</formula>
    </cfRule>
  </conditionalFormatting>
  <conditionalFormatting sqref="B21">
    <cfRule type="cellIs" dxfId="10" priority="235" operator="equal">
      <formula>"System Closed"</formula>
    </cfRule>
  </conditionalFormatting>
  <conditionalFormatting sqref="G21:H21">
    <cfRule type="cellIs" dxfId="9" priority="234" operator="equal">
      <formula>0</formula>
    </cfRule>
  </conditionalFormatting>
  <conditionalFormatting sqref="G17:H17">
    <cfRule type="cellIs" dxfId="8" priority="90" operator="equal">
      <formula>0</formula>
    </cfRule>
  </conditionalFormatting>
  <conditionalFormatting sqref="B17">
    <cfRule type="cellIs" dxfId="7" priority="91" operator="equal">
      <formula>"System Closed"</formula>
    </cfRule>
  </conditionalFormatting>
  <conditionalFormatting sqref="G6:H7">
    <cfRule type="cellIs" dxfId="6" priority="88" operator="equal">
      <formula>0</formula>
    </cfRule>
  </conditionalFormatting>
  <conditionalFormatting sqref="B6:B7">
    <cfRule type="cellIs" dxfId="5" priority="89" operator="equal">
      <formula>"System Closed"</formula>
    </cfRule>
  </conditionalFormatting>
  <conditionalFormatting sqref="B18">
    <cfRule type="cellIs" dxfId="4" priority="87" operator="equal">
      <formula>"System Closed"</formula>
    </cfRule>
  </conditionalFormatting>
  <conditionalFormatting sqref="G18:H18">
    <cfRule type="cellIs" dxfId="3" priority="86" operator="equal">
      <formula>0</formula>
    </cfRule>
  </conditionalFormatting>
  <conditionalFormatting sqref="G24:H24">
    <cfRule type="cellIs" dxfId="2" priority="85" operator="equal">
      <formula>0</formula>
    </cfRule>
  </conditionalFormatting>
  <conditionalFormatting sqref="B33">
    <cfRule type="cellIs" dxfId="1" priority="20" operator="equal">
      <formula>"System Closed"</formula>
    </cfRule>
  </conditionalFormatting>
  <conditionalFormatting sqref="G33:H33">
    <cfRule type="cellIs" dxfId="0" priority="19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24"/>
  <sheetViews>
    <sheetView workbookViewId="0">
      <selection activeCell="F12" sqref="F12"/>
    </sheetView>
  </sheetViews>
  <sheetFormatPr defaultRowHeight="14.5" x14ac:dyDescent="0.35"/>
  <cols>
    <col min="4" max="4" width="21.7265625" customWidth="1"/>
    <col min="6" max="6" width="19.36328125" customWidth="1"/>
  </cols>
  <sheetData>
    <row r="4" spans="4:6" x14ac:dyDescent="0.35">
      <c r="D4" t="s">
        <v>92</v>
      </c>
      <c r="F4" t="s">
        <v>141</v>
      </c>
    </row>
    <row r="5" spans="4:6" x14ac:dyDescent="0.35">
      <c r="D5" t="s">
        <v>131</v>
      </c>
      <c r="F5" t="s">
        <v>98</v>
      </c>
    </row>
    <row r="6" spans="4:6" x14ac:dyDescent="0.35">
      <c r="D6" t="s">
        <v>70</v>
      </c>
      <c r="F6" t="s">
        <v>120</v>
      </c>
    </row>
    <row r="7" spans="4:6" x14ac:dyDescent="0.35">
      <c r="D7" t="s">
        <v>116</v>
      </c>
      <c r="F7" t="s">
        <v>137</v>
      </c>
    </row>
    <row r="8" spans="4:6" x14ac:dyDescent="0.35">
      <c r="D8" t="s">
        <v>63</v>
      </c>
      <c r="F8" t="s">
        <v>146</v>
      </c>
    </row>
    <row r="9" spans="4:6" x14ac:dyDescent="0.35">
      <c r="D9" t="s">
        <v>102</v>
      </c>
    </row>
    <row r="10" spans="4:6" x14ac:dyDescent="0.35">
      <c r="D10" t="s">
        <v>127</v>
      </c>
    </row>
    <row r="11" spans="4:6" x14ac:dyDescent="0.35">
      <c r="D11" t="s">
        <v>88</v>
      </c>
    </row>
    <row r="12" spans="4:6" x14ac:dyDescent="0.35">
      <c r="D12" t="s">
        <v>62</v>
      </c>
    </row>
    <row r="13" spans="4:6" x14ac:dyDescent="0.35">
      <c r="D13" t="s">
        <v>136</v>
      </c>
    </row>
    <row r="14" spans="4:6" x14ac:dyDescent="0.35">
      <c r="D14" t="s">
        <v>108</v>
      </c>
    </row>
    <row r="15" spans="4:6" x14ac:dyDescent="0.35">
      <c r="D15" t="s">
        <v>155</v>
      </c>
    </row>
    <row r="16" spans="4:6" x14ac:dyDescent="0.35">
      <c r="D16" t="s">
        <v>83</v>
      </c>
    </row>
    <row r="17" spans="4:4" x14ac:dyDescent="0.35">
      <c r="D17" t="s">
        <v>84</v>
      </c>
    </row>
    <row r="18" spans="4:4" x14ac:dyDescent="0.35">
      <c r="D18" t="s">
        <v>103</v>
      </c>
    </row>
    <row r="19" spans="4:4" x14ac:dyDescent="0.35">
      <c r="D19" t="s">
        <v>76</v>
      </c>
    </row>
    <row r="20" spans="4:4" x14ac:dyDescent="0.35">
      <c r="D20" t="s">
        <v>97</v>
      </c>
    </row>
    <row r="21" spans="4:4" x14ac:dyDescent="0.35">
      <c r="D21" t="s">
        <v>77</v>
      </c>
    </row>
    <row r="22" spans="4:4" x14ac:dyDescent="0.35">
      <c r="D22" t="s">
        <v>57</v>
      </c>
    </row>
    <row r="23" spans="4:4" x14ac:dyDescent="0.35">
      <c r="D23" t="s">
        <v>112</v>
      </c>
    </row>
    <row r="24" spans="4:4" x14ac:dyDescent="0.35">
      <c r="D24" t="s">
        <v>151</v>
      </c>
    </row>
  </sheetData>
  <sortState ref="F4:F34">
    <sortCondition ref="F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FY21</vt:lpstr>
      <vt:lpstr>Sheet2</vt:lpstr>
      <vt:lpstr>'FY21'!Print_Area</vt:lpstr>
      <vt:lpstr>'FY21'!Print_Titles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2021-09-14T18:05:33Z</dcterms:created>
  <dcterms:modified xsi:type="dcterms:W3CDTF">2021-09-14T18:29:42Z</dcterms:modified>
</cp:coreProperties>
</file>