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2" sheetId="1" r:id="rId1"/>
    <sheet name="Sheet2" sheetId="2" r:id="rId2"/>
  </sheets>
  <definedNames>
    <definedName name="_xlnm._FilterDatabase" localSheetId="0" hidden="1">'FY22'!$A$3:$N$65</definedName>
    <definedName name="_xlnm.Print_Area" localSheetId="0">'FY22'!$A$1:$N$65</definedName>
    <definedName name="_xlnm.Print_Titles" localSheetId="0">'FY22'!$3:$3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5" i="1" l="1"/>
</calcChain>
</file>

<file path=xl/sharedStrings.xml><?xml version="1.0" encoding="utf-8"?>
<sst xmlns="http://schemas.openxmlformats.org/spreadsheetml/2006/main" count="587" uniqueCount="246">
  <si>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</si>
  <si>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</si>
  <si>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</si>
  <si>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</si>
  <si>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</si>
  <si>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</si>
  <si>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</si>
  <si>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</si>
  <si>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</si>
  <si>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</si>
  <si>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</si>
  <si>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</si>
  <si>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</si>
  <si>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</si>
  <si>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</si>
  <si>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</si>
  <si>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21-C1383</t>
  </si>
  <si>
    <t>21-C1478</t>
  </si>
  <si>
    <t>21-D1303</t>
  </si>
  <si>
    <t>21-D1425</t>
  </si>
  <si>
    <t>21-D0733</t>
  </si>
  <si>
    <t>22-D0124</t>
  </si>
  <si>
    <t>21-C0006</t>
  </si>
  <si>
    <t>19C0197010</t>
  </si>
  <si>
    <t>17-C1149</t>
  </si>
  <si>
    <t>18-C0507</t>
  </si>
  <si>
    <t>21-D0242</t>
  </si>
  <si>
    <t>21-D1183A</t>
  </si>
  <si>
    <t>21-D1439</t>
  </si>
  <si>
    <t>20-D1427</t>
  </si>
  <si>
    <t>18-C0268</t>
  </si>
  <si>
    <t>21-D1331</t>
  </si>
  <si>
    <t>21-C1495</t>
  </si>
  <si>
    <t>19-D0253</t>
  </si>
  <si>
    <t>20-C0031</t>
  </si>
  <si>
    <t>22-C0202</t>
  </si>
  <si>
    <t>17-C1197</t>
  </si>
  <si>
    <t>18-C1361</t>
  </si>
  <si>
    <t>21-C1310</t>
  </si>
  <si>
    <t>19-C0904</t>
  </si>
  <si>
    <t xml:space="preserve"> </t>
  </si>
  <si>
    <t>20-C0029</t>
  </si>
  <si>
    <t>21-D1555</t>
  </si>
  <si>
    <t>22-D0013</t>
  </si>
  <si>
    <t>21-D1456</t>
  </si>
  <si>
    <t>21-D0142</t>
  </si>
  <si>
    <t>21-C0815</t>
  </si>
  <si>
    <t>22-D0270</t>
  </si>
  <si>
    <t>22-D0165</t>
  </si>
  <si>
    <t>19-D0382</t>
  </si>
  <si>
    <t>22-D0151</t>
  </si>
  <si>
    <t>21-C0001</t>
  </si>
  <si>
    <t>19-C1456</t>
  </si>
  <si>
    <t>17-C1093</t>
  </si>
  <si>
    <t>17-C1150</t>
  </si>
  <si>
    <t>21-D0188</t>
  </si>
  <si>
    <t>20-D0972</t>
  </si>
  <si>
    <t>21-D0505</t>
  </si>
  <si>
    <t>22-C0008</t>
  </si>
  <si>
    <t>20-C0825</t>
  </si>
  <si>
    <t>21-D0778</t>
  </si>
  <si>
    <t>20-C1342</t>
  </si>
  <si>
    <t>21-C0253A</t>
  </si>
  <si>
    <t>18-C0326A</t>
  </si>
  <si>
    <t>22-D0066</t>
  </si>
  <si>
    <t>17-C1148</t>
  </si>
  <si>
    <t>18-P1387</t>
  </si>
  <si>
    <t>21-C1176</t>
  </si>
  <si>
    <t>18-C1373</t>
  </si>
  <si>
    <t>20-C0568</t>
  </si>
  <si>
    <t>19-D1166</t>
  </si>
  <si>
    <t>21-D0303</t>
  </si>
  <si>
    <t>21-D1483</t>
  </si>
  <si>
    <t>20-C1456</t>
  </si>
  <si>
    <t>21-C0524</t>
  </si>
  <si>
    <t>22-C0021</t>
  </si>
  <si>
    <t>21-C1532</t>
  </si>
  <si>
    <t>Open Count</t>
  </si>
  <si>
    <t xml:space="preserve">THE CATHOLIC UNIVERSITY  </t>
  </si>
  <si>
    <t>CHRISTOPHER NEWPORT UNIV.</t>
  </si>
  <si>
    <t>COLLEGE OF WILLIAM &amp; MARY</t>
  </si>
  <si>
    <t>HAMPTON UNIVERSITY</t>
  </si>
  <si>
    <t>TRUSTEES OF INDIANA UNIVE</t>
  </si>
  <si>
    <t>MISSISSIPPI STATE UNIVER.</t>
  </si>
  <si>
    <t>MASSACHUSETTS INST OF TEC</t>
  </si>
  <si>
    <t>NORFOLK STATE UNIVERSITY</t>
  </si>
  <si>
    <t>OLD DOMINION UNIV. RESEAR</t>
  </si>
  <si>
    <t>UNIVERSITY OF CONNECTICUT</t>
  </si>
  <si>
    <t>WARWICK PLUMBING&amp;HEATING</t>
  </si>
  <si>
    <t/>
  </si>
  <si>
    <t>KENDALL HOLDINGS LTD.</t>
  </si>
  <si>
    <t>MICHIGAN STATE UNIVERSITY</t>
  </si>
  <si>
    <t>Open</t>
  </si>
  <si>
    <t>ADVANCED ENG SYSTEMS LLC</t>
  </si>
  <si>
    <t>DEANN MADDOX</t>
  </si>
  <si>
    <t>S YANG</t>
  </si>
  <si>
    <t>YANG, SHUO</t>
  </si>
  <si>
    <t>WIELICZKO, JOHN</t>
  </si>
  <si>
    <t>syang@jlab.org</t>
  </si>
  <si>
    <t>ALLCON CONTRACTING CORP</t>
  </si>
  <si>
    <t>MELISSA TORRES</t>
  </si>
  <si>
    <t>TOM RENZO</t>
  </si>
  <si>
    <t>RENZO, THOMAS C</t>
  </si>
  <si>
    <t>TORRES, MELISSA C</t>
  </si>
  <si>
    <t>renzo@jlab.org</t>
  </si>
  <si>
    <t>THEODORE PESHEHONOFF</t>
  </si>
  <si>
    <t>MARCHLIK, MATTHEW J</t>
  </si>
  <si>
    <t>HUQUE, NAEEM A</t>
  </si>
  <si>
    <t>marchlik@jlab.org</t>
  </si>
  <si>
    <t>huque@jlab.org</t>
  </si>
  <si>
    <t>BENNU GROUP INC</t>
  </si>
  <si>
    <t>THOMAS HURATIAK</t>
  </si>
  <si>
    <t>M MARCHILK</t>
  </si>
  <si>
    <t>B WISSLER</t>
  </si>
  <si>
    <t>PERRY, CHRISTOPHER C</t>
  </si>
  <si>
    <t>cperry@jlab.org</t>
  </si>
  <si>
    <t>CENTRE NATIONALE DE</t>
  </si>
  <si>
    <t>GIUSEPPINA TENBUSCH</t>
  </si>
  <si>
    <t>TANYA STEWART</t>
  </si>
  <si>
    <t>STEWART, TANYA-GAYE N</t>
  </si>
  <si>
    <t>PARKINSON, SHARON K</t>
  </si>
  <si>
    <t>fraites@jlab.org</t>
  </si>
  <si>
    <t>spark@jlab.org</t>
  </si>
  <si>
    <t xml:space="preserve">CHART ENERGY &amp; CHEMICALS </t>
  </si>
  <si>
    <t>BLDG 89</t>
  </si>
  <si>
    <t>MASTRACCI, BRIAN P</t>
  </si>
  <si>
    <t>brianm@jlab.org</t>
  </si>
  <si>
    <t>MICHELE KHASIDIS</t>
  </si>
  <si>
    <t>CLARK NEXSEN INC</t>
  </si>
  <si>
    <t>C SNETTER</t>
  </si>
  <si>
    <t>SNETTER, CHRISTINE F</t>
  </si>
  <si>
    <t>snetter@jlab.org</t>
  </si>
  <si>
    <t>torres@jlab.org</t>
  </si>
  <si>
    <t>DENISE LEARY-STITH</t>
  </si>
  <si>
    <t>CAROLYN STEPNEY</t>
  </si>
  <si>
    <t>FRIES, RUSSELL W</t>
  </si>
  <si>
    <t>rfries@jlab.org</t>
  </si>
  <si>
    <t>WILSON, KATHERINE M</t>
  </si>
  <si>
    <t>kwilson@jlab.org</t>
  </si>
  <si>
    <t>C KEITH</t>
  </si>
  <si>
    <t>KEITH, CHRISTOPHE D</t>
  </si>
  <si>
    <t>ckeith@jlab.org</t>
  </si>
  <si>
    <t xml:space="preserve">CRYONOVA PROCESS SYSTEMS </t>
  </si>
  <si>
    <t>T WIJERATNE</t>
  </si>
  <si>
    <t>WIJERATNE, THILAN K</t>
  </si>
  <si>
    <t>SMITH, CORRY E</t>
  </si>
  <si>
    <t>thilan@jlab.org</t>
  </si>
  <si>
    <t>csmith@jlab.org</t>
  </si>
  <si>
    <t>CRYTUR USA INC</t>
  </si>
  <si>
    <t>ROLF ENT</t>
  </si>
  <si>
    <t>WOOD, STEPHEN A</t>
  </si>
  <si>
    <t>HURATIAK, THOMAS</t>
  </si>
  <si>
    <t>saw@jlab.org</t>
  </si>
  <si>
    <t>huratiak@jlab.org</t>
  </si>
  <si>
    <t>CT HX LLC</t>
  </si>
  <si>
    <t>CARROLL JONES</t>
  </si>
  <si>
    <t>JONES, CARROLL W</t>
  </si>
  <si>
    <t>jonesc@jlab.org</t>
  </si>
  <si>
    <t>DANFYSIK A/S</t>
  </si>
  <si>
    <t>D GRIFFITH</t>
  </si>
  <si>
    <t>PHILIP, SARIN</t>
  </si>
  <si>
    <t>philip@jlab.org</t>
  </si>
  <si>
    <t>DUKE UNIVERSITY</t>
  </si>
  <si>
    <t>ENERGYPULSE SYSTEMS IDA</t>
  </si>
  <si>
    <t>A M VALENTE</t>
  </si>
  <si>
    <t>VALENTE-FELICIANO, ANNE-M</t>
  </si>
  <si>
    <t>valente@jlab.org</t>
  </si>
  <si>
    <t>EVERSON TESLA INC.</t>
  </si>
  <si>
    <t>D KASHY/55E</t>
  </si>
  <si>
    <t>KASHY, DAVID H</t>
  </si>
  <si>
    <t>BEVINS, MICHAEL E.</t>
  </si>
  <si>
    <t>kashy@jlab.org</t>
  </si>
  <si>
    <t>mbevins@jlab.org</t>
  </si>
  <si>
    <t>FLORIDA STATE UNIVERSITY</t>
  </si>
  <si>
    <t>GEORGE WASHINGTON UNIV</t>
  </si>
  <si>
    <t>T STEWART</t>
  </si>
  <si>
    <t>GEORGIA STATE UNIVERSITY</t>
  </si>
  <si>
    <t>HAYASHI-REPIC CO LTD</t>
  </si>
  <si>
    <t xml:space="preserve">GIANLUIGI CIOVATI </t>
  </si>
  <si>
    <t>CIOVATI, GIANLUIGI</t>
  </si>
  <si>
    <t>gciovati@jlab.org</t>
  </si>
  <si>
    <t>HOMELAND CONTRACTING CORP</t>
  </si>
  <si>
    <t>T RENZO</t>
  </si>
  <si>
    <t>DOLBECK, JOEL</t>
  </si>
  <si>
    <t>dolbeck@jlab.org</t>
  </si>
  <si>
    <t>JOSEPH OAT CORPORATION</t>
  </si>
  <si>
    <t>K WILSON/MIKED</t>
  </si>
  <si>
    <t>LONGENECKER &amp; ASSOCIATES</t>
  </si>
  <si>
    <t xml:space="preserve">M SOLAROLI </t>
  </si>
  <si>
    <t>SOLAROLI, MICHELE L</t>
  </si>
  <si>
    <t>msolarol@jlab.org</t>
  </si>
  <si>
    <t>MARK D. BAKER</t>
  </si>
  <si>
    <t>D HIGINBOTHAM</t>
  </si>
  <si>
    <t>HIGINBOTHAM, DOUGLAS W.</t>
  </si>
  <si>
    <t>doug@jlab.org</t>
  </si>
  <si>
    <t>MITCHELL LANEY</t>
  </si>
  <si>
    <t>M BIVENS</t>
  </si>
  <si>
    <t>LANEY, MITCHELL L</t>
  </si>
  <si>
    <t>laney@jlab.org</t>
  </si>
  <si>
    <t>MASTER MACHINE &amp; TOOL CO.</t>
  </si>
  <si>
    <t>BRUNO CORITON</t>
  </si>
  <si>
    <t xml:space="preserve">TANYA STEWART </t>
  </si>
  <si>
    <t>JIQUAN GUO</t>
  </si>
  <si>
    <t>GUO, JIQUAN</t>
  </si>
  <si>
    <t>jguo@jlab.org</t>
  </si>
  <si>
    <t>NOMURA PLATING CO., LTD.</t>
  </si>
  <si>
    <t>Weinmann</t>
  </si>
  <si>
    <t>OAST, MICHELLE E</t>
  </si>
  <si>
    <t>weinmann@jlab.org</t>
  </si>
  <si>
    <t>ZORN, CARL J</t>
  </si>
  <si>
    <t>zorn@jlab.org</t>
  </si>
  <si>
    <t>PETER OWEN</t>
  </si>
  <si>
    <t>OWEN, PETER</t>
  </si>
  <si>
    <t>powen@jlab.org</t>
  </si>
  <si>
    <t>REGENTS OF THE UNIVERSITY</t>
  </si>
  <si>
    <t>RI RESEARCH INSTRUMENTS</t>
  </si>
  <si>
    <t>G CIOVATI</t>
  </si>
  <si>
    <t>SHANGHAI SICCAS HIGH TECH</t>
  </si>
  <si>
    <t>A SOMOV</t>
  </si>
  <si>
    <t>SOMOV, ALEXANDER</t>
  </si>
  <si>
    <t>CHUDAKOV, EUGENE A</t>
  </si>
  <si>
    <t>somov@jlab.org</t>
  </si>
  <si>
    <t>gen@jlab.org</t>
  </si>
  <si>
    <t>SIENNA TECHNOLOGIES INC</t>
  </si>
  <si>
    <t>SPACE CRYOMAGNETICS LTD</t>
  </si>
  <si>
    <t>STELLANT SYSTEMS INC</t>
  </si>
  <si>
    <t>R NELSON</t>
  </si>
  <si>
    <t>NELSON, RICHARD M</t>
  </si>
  <si>
    <t>nelson@jlab.org</t>
  </si>
  <si>
    <t>R NELSON/55B</t>
  </si>
  <si>
    <t>SUMITOMO PRECISION</t>
  </si>
  <si>
    <t xml:space="preserve">THE RESEARCH FOUNDATION </t>
  </si>
  <si>
    <t>C ZORN</t>
  </si>
  <si>
    <t>FAST, JAMES E</t>
  </si>
  <si>
    <t>jfast@jlab.org</t>
  </si>
  <si>
    <t>UNIVERSITY OF CALIFORNIA</t>
  </si>
  <si>
    <t>UNIVERSITY OF REGINA</t>
  </si>
  <si>
    <t>E CHUDAKOV</t>
  </si>
  <si>
    <t>VIRGINIA POLYTECHNIC INST</t>
  </si>
  <si>
    <t>VISION MACHINE &amp; FABRICAT</t>
  </si>
  <si>
    <t>WESSINGTON CRYOGENICS LTD</t>
  </si>
  <si>
    <t>WISSLER, BLAINE</t>
  </si>
  <si>
    <t>BHATTACHARYA, RITENDRA N</t>
  </si>
  <si>
    <t>wissler@jlab.org</t>
  </si>
  <si>
    <t>ritendra@jlab.org</t>
  </si>
  <si>
    <t xml:space="preserve">CORRY SMITH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</si>
</sst>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4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2" borderId="0" xfId="2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79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32"/>
  <sheetViews>
    <sheetView tabSelected="1" zoomScaleNormal="100" workbookViewId="0">
      <pane xSplit="3" ySplit="3" topLeftCell="D61" activePane="bottomRight" state="frozen"/>
      <selection pane="topRight" activeCell="D1" sqref="D1"/>
      <selection pane="bottomLeft" activeCell="A4" sqref="A4"/>
      <selection pane="bottomRight" activeCell="E63" sqref="E63"/>
    </sheetView>
  </sheetViews>
  <sheetFormatPr defaultColWidth="12.453125" defaultRowHeight="12.5" x14ac:dyDescent="0.25"/>
  <cols>
    <col min="1" max="1" width="15.453125" style="2" customWidth="1"/>
    <col min="2" max="2" width="11.26953125" style="2" customWidth="1"/>
    <col min="3" max="3" width="23.089843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44530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7.75" customHeight="1" x14ac:dyDescent="0.25">
      <c r="A4" s="13" t="s">
        <v>16</v>
      </c>
      <c r="B4" s="13" t="s">
        <v>92</v>
      </c>
      <c r="C4" s="13" t="s">
        <v>93</v>
      </c>
      <c r="D4" s="14">
        <v>648.5</v>
      </c>
      <c r="E4" s="14">
        <v>38.85</v>
      </c>
      <c r="F4" s="14">
        <v>0</v>
      </c>
      <c r="G4" s="14">
        <v>609.65</v>
      </c>
      <c r="H4" s="14">
        <v>648.5</v>
      </c>
      <c r="I4" s="13" t="s">
        <v>94</v>
      </c>
      <c r="J4" s="15" t="s">
        <v>95</v>
      </c>
      <c r="K4" s="16" t="s">
        <v>96</v>
      </c>
      <c r="L4" s="16" t="s">
        <v>97</v>
      </c>
      <c r="M4" s="16" t="s">
        <v>98</v>
      </c>
      <c r="N4" s="16"/>
    </row>
    <row r="5" spans="1:14" ht="55" customHeight="1" x14ac:dyDescent="0.25">
      <c r="A5" s="13" t="s">
        <v>17</v>
      </c>
      <c r="B5" s="13" t="s">
        <v>92</v>
      </c>
      <c r="C5" s="13" t="s">
        <v>99</v>
      </c>
      <c r="D5" s="14">
        <v>357.92200000000003</v>
      </c>
      <c r="E5" s="14">
        <v>3.5792199999999998</v>
      </c>
      <c r="F5" s="14">
        <v>0</v>
      </c>
      <c r="G5" s="14">
        <v>354.34278</v>
      </c>
      <c r="H5" s="14">
        <v>357.92200000000003</v>
      </c>
      <c r="I5" s="13" t="s">
        <v>100</v>
      </c>
      <c r="J5" s="15" t="s">
        <v>101</v>
      </c>
      <c r="K5" s="16" t="s">
        <v>102</v>
      </c>
      <c r="L5" s="16" t="s">
        <v>103</v>
      </c>
      <c r="M5" s="16" t="s">
        <v>104</v>
      </c>
      <c r="N5" s="16"/>
    </row>
    <row r="6" spans="1:14" ht="55" customHeight="1" x14ac:dyDescent="0.25">
      <c r="A6" s="13" t="s">
        <v>18</v>
      </c>
      <c r="B6" s="13" t="s">
        <v>92</v>
      </c>
      <c r="C6" s="13" t="s">
        <v>110</v>
      </c>
      <c r="D6" s="14">
        <v>80.214300000000009</v>
      </c>
      <c r="E6" s="14">
        <v>40.214300000000001</v>
      </c>
      <c r="F6" s="14">
        <v>40.214300000000001</v>
      </c>
      <c r="G6" s="14">
        <v>40.000000000000007</v>
      </c>
      <c r="H6" s="14">
        <v>40.000000000000007</v>
      </c>
      <c r="I6" s="13" t="s">
        <v>111</v>
      </c>
      <c r="J6" s="15" t="s">
        <v>112</v>
      </c>
      <c r="K6" s="16" t="s">
        <v>106</v>
      </c>
      <c r="L6" s="16" t="s">
        <v>107</v>
      </c>
      <c r="M6" s="16" t="s">
        <v>108</v>
      </c>
      <c r="N6" s="16" t="s">
        <v>109</v>
      </c>
    </row>
    <row r="7" spans="1:14" ht="55" customHeight="1" x14ac:dyDescent="0.25">
      <c r="A7" s="13" t="s">
        <v>19</v>
      </c>
      <c r="B7" s="13" t="s">
        <v>92</v>
      </c>
      <c r="C7" s="13" t="s">
        <v>110</v>
      </c>
      <c r="D7" s="14">
        <v>113.88200000000001</v>
      </c>
      <c r="E7" s="14">
        <v>56.941000000000003</v>
      </c>
      <c r="F7" s="14">
        <v>56.941000000000003</v>
      </c>
      <c r="G7" s="14">
        <v>56.941000000000003</v>
      </c>
      <c r="H7" s="14">
        <v>56.941000000000003</v>
      </c>
      <c r="I7" s="13" t="s">
        <v>111</v>
      </c>
      <c r="J7" s="15" t="s">
        <v>113</v>
      </c>
      <c r="K7" s="16" t="s">
        <v>114</v>
      </c>
      <c r="L7" s="16" t="s">
        <v>89</v>
      </c>
      <c r="M7" s="16" t="s">
        <v>115</v>
      </c>
      <c r="N7" s="16" t="s">
        <v>89</v>
      </c>
    </row>
    <row r="8" spans="1:14" ht="57.75" customHeight="1" x14ac:dyDescent="0.25">
      <c r="A8" s="13" t="s">
        <v>20</v>
      </c>
      <c r="B8" s="13" t="s">
        <v>92</v>
      </c>
      <c r="C8" s="13" t="s">
        <v>116</v>
      </c>
      <c r="D8" s="14">
        <v>36</v>
      </c>
      <c r="E8" s="14">
        <v>18</v>
      </c>
      <c r="F8" s="14">
        <v>0</v>
      </c>
      <c r="G8" s="14">
        <v>18</v>
      </c>
      <c r="H8" s="14">
        <v>36</v>
      </c>
      <c r="I8" s="13" t="s">
        <v>117</v>
      </c>
      <c r="J8" s="15" t="s">
        <v>118</v>
      </c>
      <c r="K8" s="16" t="s">
        <v>119</v>
      </c>
      <c r="L8" s="16" t="s">
        <v>120</v>
      </c>
      <c r="M8" s="16" t="s">
        <v>121</v>
      </c>
      <c r="N8" s="16" t="s">
        <v>122</v>
      </c>
    </row>
    <row r="9" spans="1:14" ht="57.75" customHeight="1" x14ac:dyDescent="0.25">
      <c r="A9" s="13" t="s">
        <v>21</v>
      </c>
      <c r="B9" s="13" t="s">
        <v>92</v>
      </c>
      <c r="C9" s="13" t="s">
        <v>123</v>
      </c>
      <c r="D9" s="14">
        <v>84</v>
      </c>
      <c r="E9" s="14">
        <v>0</v>
      </c>
      <c r="F9" s="14">
        <v>0</v>
      </c>
      <c r="G9" s="14">
        <v>84</v>
      </c>
      <c r="H9" s="14">
        <v>84</v>
      </c>
      <c r="I9" s="13" t="s">
        <v>105</v>
      </c>
      <c r="J9" s="15" t="s">
        <v>124</v>
      </c>
      <c r="K9" s="16" t="s">
        <v>125</v>
      </c>
      <c r="L9" s="16" t="s">
        <v>89</v>
      </c>
      <c r="M9" s="16" t="s">
        <v>126</v>
      </c>
      <c r="N9" s="16" t="s">
        <v>89</v>
      </c>
    </row>
    <row r="10" spans="1:14" ht="57.75" customHeight="1" x14ac:dyDescent="0.25">
      <c r="A10" s="13" t="s">
        <v>22</v>
      </c>
      <c r="B10" s="13" t="s">
        <v>92</v>
      </c>
      <c r="C10" s="13" t="s">
        <v>79</v>
      </c>
      <c r="D10" s="14">
        <v>256.48757999999998</v>
      </c>
      <c r="E10" s="14">
        <v>208.63373000000001</v>
      </c>
      <c r="F10" s="14">
        <v>148.18778</v>
      </c>
      <c r="G10" s="14">
        <v>47.853849999999966</v>
      </c>
      <c r="H10" s="14">
        <v>108.29979999999998</v>
      </c>
      <c r="I10" s="13" t="s">
        <v>127</v>
      </c>
      <c r="J10" s="15" t="s">
        <v>118</v>
      </c>
      <c r="K10" s="16" t="s">
        <v>119</v>
      </c>
      <c r="L10" s="16" t="s">
        <v>89</v>
      </c>
      <c r="M10" s="16" t="s">
        <v>121</v>
      </c>
      <c r="N10" s="16" t="s">
        <v>89</v>
      </c>
    </row>
    <row r="11" spans="1:14" ht="57.75" customHeight="1" x14ac:dyDescent="0.25">
      <c r="A11" s="13" t="s">
        <v>23</v>
      </c>
      <c r="B11" s="13" t="s">
        <v>92</v>
      </c>
      <c r="C11" s="13" t="s">
        <v>128</v>
      </c>
      <c r="D11" s="14">
        <v>3324.3038999999999</v>
      </c>
      <c r="E11" s="14">
        <v>2649.3577300000002</v>
      </c>
      <c r="F11" s="14">
        <v>2638.5951</v>
      </c>
      <c r="G11" s="14">
        <v>674.94616999999971</v>
      </c>
      <c r="H11" s="14">
        <v>685.70879999999988</v>
      </c>
      <c r="I11" s="13" t="s">
        <v>100</v>
      </c>
      <c r="J11" s="15" t="s">
        <v>129</v>
      </c>
      <c r="K11" s="16" t="s">
        <v>130</v>
      </c>
      <c r="L11" s="16" t="s">
        <v>103</v>
      </c>
      <c r="M11" s="16" t="s">
        <v>131</v>
      </c>
      <c r="N11" s="16" t="s">
        <v>132</v>
      </c>
    </row>
    <row r="12" spans="1:14" ht="60" customHeight="1" x14ac:dyDescent="0.25">
      <c r="A12" s="13" t="s">
        <v>24</v>
      </c>
      <c r="B12" s="13" t="s">
        <v>92</v>
      </c>
      <c r="C12" s="13" t="s">
        <v>80</v>
      </c>
      <c r="D12" s="14">
        <v>709.48153000000002</v>
      </c>
      <c r="E12" s="14">
        <v>668.02224000000001</v>
      </c>
      <c r="F12" s="14">
        <v>656.09073000000001</v>
      </c>
      <c r="G12" s="14">
        <v>41.45929000000001</v>
      </c>
      <c r="H12" s="14">
        <v>53.390800000000013</v>
      </c>
      <c r="I12" s="13" t="s">
        <v>133</v>
      </c>
      <c r="J12" s="15" t="s">
        <v>118</v>
      </c>
      <c r="K12" s="16" t="s">
        <v>119</v>
      </c>
      <c r="L12" s="16" t="s">
        <v>120</v>
      </c>
      <c r="M12" s="16" t="s">
        <v>121</v>
      </c>
      <c r="N12" s="16" t="s">
        <v>122</v>
      </c>
    </row>
    <row r="13" spans="1:14" ht="55" customHeight="1" x14ac:dyDescent="0.25">
      <c r="A13" s="13" t="s">
        <v>25</v>
      </c>
      <c r="B13" s="13" t="s">
        <v>92</v>
      </c>
      <c r="C13" s="13" t="s">
        <v>80</v>
      </c>
      <c r="D13" s="14">
        <v>1341.81132</v>
      </c>
      <c r="E13" s="14">
        <v>1257.9176</v>
      </c>
      <c r="F13" s="14">
        <v>1228.8585399999999</v>
      </c>
      <c r="G13" s="14">
        <v>83.89372000000003</v>
      </c>
      <c r="H13" s="14">
        <v>112.95278000000008</v>
      </c>
      <c r="I13" s="13" t="s">
        <v>133</v>
      </c>
      <c r="J13" s="15" t="s">
        <v>118</v>
      </c>
      <c r="K13" s="16" t="s">
        <v>119</v>
      </c>
      <c r="L13" s="16" t="s">
        <v>120</v>
      </c>
      <c r="M13" s="16" t="s">
        <v>121</v>
      </c>
      <c r="N13" s="16" t="s">
        <v>122</v>
      </c>
    </row>
    <row r="14" spans="1:14" ht="55" customHeight="1" x14ac:dyDescent="0.25">
      <c r="A14" s="13" t="s">
        <v>26</v>
      </c>
      <c r="B14" s="13" t="s">
        <v>92</v>
      </c>
      <c r="C14" s="13" t="s">
        <v>142</v>
      </c>
      <c r="D14" s="14">
        <v>213.35017999999999</v>
      </c>
      <c r="E14" s="14">
        <v>62.089930000000003</v>
      </c>
      <c r="F14" s="14">
        <v>49.276180000000004</v>
      </c>
      <c r="G14" s="14">
        <v>151.26024999999998</v>
      </c>
      <c r="H14" s="14">
        <v>164.07399999999998</v>
      </c>
      <c r="I14" s="13" t="s">
        <v>105</v>
      </c>
      <c r="J14" s="15" t="s">
        <v>143</v>
      </c>
      <c r="K14" s="16" t="s">
        <v>144</v>
      </c>
      <c r="L14" s="16" t="s">
        <v>145</v>
      </c>
      <c r="M14" s="16" t="s">
        <v>146</v>
      </c>
      <c r="N14" s="16" t="s">
        <v>147</v>
      </c>
    </row>
    <row r="15" spans="1:14" ht="55" customHeight="1" x14ac:dyDescent="0.25">
      <c r="A15" s="13" t="s">
        <v>27</v>
      </c>
      <c r="B15" s="13" t="s">
        <v>92</v>
      </c>
      <c r="C15" s="13" t="s">
        <v>148</v>
      </c>
      <c r="D15" s="14">
        <v>408.85</v>
      </c>
      <c r="E15" s="14">
        <v>0</v>
      </c>
      <c r="F15" s="14">
        <v>0</v>
      </c>
      <c r="G15" s="14">
        <v>408.85</v>
      </c>
      <c r="H15" s="14">
        <v>408.85</v>
      </c>
      <c r="I15" s="13" t="s">
        <v>111</v>
      </c>
      <c r="J15" s="15" t="s">
        <v>149</v>
      </c>
      <c r="K15" s="16" t="s">
        <v>150</v>
      </c>
      <c r="L15" s="16" t="s">
        <v>151</v>
      </c>
      <c r="M15" s="16" t="s">
        <v>152</v>
      </c>
      <c r="N15" s="16" t="s">
        <v>153</v>
      </c>
    </row>
    <row r="16" spans="1:14" ht="55" customHeight="1" x14ac:dyDescent="0.25">
      <c r="A16" s="13" t="s">
        <v>28</v>
      </c>
      <c r="B16" s="13" t="s">
        <v>92</v>
      </c>
      <c r="C16" s="13" t="s">
        <v>154</v>
      </c>
      <c r="D16" s="14">
        <v>53.887</v>
      </c>
      <c r="E16" s="14">
        <v>0</v>
      </c>
      <c r="F16" s="14">
        <v>0</v>
      </c>
      <c r="G16" s="14">
        <v>53.887</v>
      </c>
      <c r="H16" s="14">
        <v>53.887</v>
      </c>
      <c r="I16" s="13" t="s">
        <v>117</v>
      </c>
      <c r="J16" s="15" t="s">
        <v>155</v>
      </c>
      <c r="K16" s="16" t="s">
        <v>156</v>
      </c>
      <c r="L16" s="16" t="s">
        <v>89</v>
      </c>
      <c r="M16" s="16" t="s">
        <v>157</v>
      </c>
      <c r="N16" s="16" t="s">
        <v>89</v>
      </c>
    </row>
    <row r="17" spans="1:14" ht="57.75" customHeight="1" x14ac:dyDescent="0.25">
      <c r="A17" s="13" t="s">
        <v>29</v>
      </c>
      <c r="B17" s="13" t="s">
        <v>92</v>
      </c>
      <c r="C17" s="13" t="s">
        <v>158</v>
      </c>
      <c r="D17" s="14">
        <v>155</v>
      </c>
      <c r="E17" s="14">
        <v>110</v>
      </c>
      <c r="F17" s="14">
        <v>110</v>
      </c>
      <c r="G17" s="14">
        <v>45</v>
      </c>
      <c r="H17" s="14">
        <v>45</v>
      </c>
      <c r="I17" s="13" t="s">
        <v>111</v>
      </c>
      <c r="J17" s="15" t="s">
        <v>159</v>
      </c>
      <c r="K17" s="16" t="s">
        <v>160</v>
      </c>
      <c r="L17" s="16" t="s">
        <v>89</v>
      </c>
      <c r="M17" s="16" t="s">
        <v>161</v>
      </c>
      <c r="N17" s="16" t="s">
        <v>89</v>
      </c>
    </row>
    <row r="18" spans="1:14" ht="55" customHeight="1" x14ac:dyDescent="0.25">
      <c r="A18" s="13" t="s">
        <v>30</v>
      </c>
      <c r="B18" s="13" t="s">
        <v>92</v>
      </c>
      <c r="C18" s="13" t="s">
        <v>162</v>
      </c>
      <c r="D18" s="14">
        <v>320.54825</v>
      </c>
      <c r="E18" s="14">
        <v>306.69972999999999</v>
      </c>
      <c r="F18" s="14">
        <v>302.35984999999999</v>
      </c>
      <c r="G18" s="14">
        <v>13.848520000000008</v>
      </c>
      <c r="H18" s="14">
        <v>18.188400000000001</v>
      </c>
      <c r="I18" s="13" t="s">
        <v>117</v>
      </c>
      <c r="J18" s="15" t="s">
        <v>118</v>
      </c>
      <c r="K18" s="16" t="s">
        <v>119</v>
      </c>
      <c r="L18" s="16" t="s">
        <v>120</v>
      </c>
      <c r="M18" s="16" t="s">
        <v>121</v>
      </c>
      <c r="N18" s="16" t="s">
        <v>122</v>
      </c>
    </row>
    <row r="19" spans="1:14" ht="55" customHeight="1" x14ac:dyDescent="0.25">
      <c r="A19" s="13" t="s">
        <v>31</v>
      </c>
      <c r="B19" s="13" t="s">
        <v>92</v>
      </c>
      <c r="C19" s="13" t="s">
        <v>163</v>
      </c>
      <c r="D19" s="14">
        <v>48</v>
      </c>
      <c r="E19" s="14">
        <v>24</v>
      </c>
      <c r="F19" s="14">
        <v>24</v>
      </c>
      <c r="G19" s="14">
        <v>24</v>
      </c>
      <c r="H19" s="14">
        <v>24</v>
      </c>
      <c r="I19" s="13" t="s">
        <v>111</v>
      </c>
      <c r="J19" s="15" t="s">
        <v>164</v>
      </c>
      <c r="K19" s="16" t="s">
        <v>165</v>
      </c>
      <c r="L19" s="16" t="s">
        <v>89</v>
      </c>
      <c r="M19" s="16" t="s">
        <v>166</v>
      </c>
      <c r="N19" s="16" t="s">
        <v>89</v>
      </c>
    </row>
    <row r="20" spans="1:14" ht="55" customHeight="1" x14ac:dyDescent="0.25">
      <c r="A20" s="13" t="s">
        <v>32</v>
      </c>
      <c r="B20" s="13" t="s">
        <v>92</v>
      </c>
      <c r="C20" s="13" t="s">
        <v>167</v>
      </c>
      <c r="D20" s="14">
        <v>183.47499999999999</v>
      </c>
      <c r="E20" s="14">
        <v>0</v>
      </c>
      <c r="F20" s="14">
        <v>0</v>
      </c>
      <c r="G20" s="14">
        <v>183.47499999999999</v>
      </c>
      <c r="H20" s="14">
        <v>183.47499999999999</v>
      </c>
      <c r="I20" s="13" t="s">
        <v>105</v>
      </c>
      <c r="J20" s="15" t="s">
        <v>168</v>
      </c>
      <c r="K20" s="16" t="s">
        <v>169</v>
      </c>
      <c r="L20" s="16" t="s">
        <v>170</v>
      </c>
      <c r="M20" s="16" t="s">
        <v>171</v>
      </c>
      <c r="N20" s="16" t="s">
        <v>172</v>
      </c>
    </row>
    <row r="21" spans="1:14" ht="75" customHeight="1" x14ac:dyDescent="0.25">
      <c r="A21" s="13" t="s">
        <v>33</v>
      </c>
      <c r="B21" s="13" t="s">
        <v>92</v>
      </c>
      <c r="C21" s="13" t="s">
        <v>173</v>
      </c>
      <c r="D21" s="14">
        <v>119.29424</v>
      </c>
      <c r="E21" s="14">
        <v>112.94456</v>
      </c>
      <c r="F21" s="14">
        <v>110.05383999999999</v>
      </c>
      <c r="G21" s="14">
        <v>6.3496800000000064</v>
      </c>
      <c r="H21" s="14">
        <v>9.2404000000000082</v>
      </c>
      <c r="I21" s="13" t="s">
        <v>117</v>
      </c>
      <c r="J21" s="15" t="s">
        <v>118</v>
      </c>
      <c r="K21" s="16" t="s">
        <v>119</v>
      </c>
      <c r="L21" s="16" t="s">
        <v>120</v>
      </c>
      <c r="M21" s="16" t="s">
        <v>121</v>
      </c>
      <c r="N21" s="16" t="s">
        <v>122</v>
      </c>
    </row>
    <row r="22" spans="1:14" ht="75" customHeight="1" x14ac:dyDescent="0.25">
      <c r="A22" s="13" t="s">
        <v>34</v>
      </c>
      <c r="B22" s="13" t="s">
        <v>92</v>
      </c>
      <c r="C22" s="13" t="s">
        <v>174</v>
      </c>
      <c r="D22" s="14">
        <v>229.6019</v>
      </c>
      <c r="E22" s="14">
        <v>180.58817000000002</v>
      </c>
      <c r="F22" s="14">
        <v>163.72641000000002</v>
      </c>
      <c r="G22" s="14">
        <v>49.013729999999981</v>
      </c>
      <c r="H22" s="14">
        <v>65.875489999999985</v>
      </c>
      <c r="I22" s="13" t="s">
        <v>127</v>
      </c>
      <c r="J22" s="15" t="s">
        <v>175</v>
      </c>
      <c r="K22" s="16" t="s">
        <v>119</v>
      </c>
      <c r="L22" s="16" t="s">
        <v>89</v>
      </c>
      <c r="M22" s="16" t="s">
        <v>121</v>
      </c>
      <c r="N22" s="16" t="s">
        <v>89</v>
      </c>
    </row>
    <row r="23" spans="1:14" ht="75" customHeight="1" x14ac:dyDescent="0.25">
      <c r="A23" s="13" t="s">
        <v>35</v>
      </c>
      <c r="B23" s="13" t="s">
        <v>92</v>
      </c>
      <c r="C23" s="13" t="s">
        <v>176</v>
      </c>
      <c r="D23" s="14">
        <v>10.35</v>
      </c>
      <c r="E23" s="14">
        <v>0</v>
      </c>
      <c r="F23" s="14">
        <v>0</v>
      </c>
      <c r="G23" s="14">
        <v>10.35</v>
      </c>
      <c r="H23" s="14">
        <v>10.35</v>
      </c>
      <c r="I23" s="17" t="s">
        <v>117</v>
      </c>
      <c r="J23" s="15" t="e">
        <v>#VALUE!</v>
      </c>
      <c r="K23" s="16" t="s">
        <v>119</v>
      </c>
      <c r="L23" s="16" t="s">
        <v>120</v>
      </c>
      <c r="M23" s="16" t="s">
        <v>121</v>
      </c>
      <c r="N23" s="16" t="s">
        <v>122</v>
      </c>
    </row>
    <row r="24" spans="1:14" s="18" customFormat="1" ht="66.75" customHeight="1" x14ac:dyDescent="0.25">
      <c r="A24" s="13" t="s">
        <v>36</v>
      </c>
      <c r="B24" s="13" t="s">
        <v>92</v>
      </c>
      <c r="C24" s="13" t="s">
        <v>81</v>
      </c>
      <c r="D24" s="14">
        <v>254.83336</v>
      </c>
      <c r="E24" s="14">
        <v>245.33336</v>
      </c>
      <c r="F24" s="14">
        <v>240.58336</v>
      </c>
      <c r="G24" s="14">
        <v>9.5</v>
      </c>
      <c r="H24" s="14">
        <v>14.25</v>
      </c>
      <c r="I24" s="13" t="s">
        <v>117</v>
      </c>
      <c r="J24" s="15" t="s">
        <v>118</v>
      </c>
      <c r="K24" s="16" t="s">
        <v>119</v>
      </c>
      <c r="L24" s="16" t="s">
        <v>120</v>
      </c>
      <c r="M24" s="16" t="s">
        <v>121</v>
      </c>
      <c r="N24" s="16" t="s">
        <v>122</v>
      </c>
    </row>
    <row r="25" spans="1:14" ht="55" customHeight="1" x14ac:dyDescent="0.25">
      <c r="A25" s="13" t="s">
        <v>37</v>
      </c>
      <c r="B25" s="13" t="s">
        <v>92</v>
      </c>
      <c r="C25" s="13" t="s">
        <v>81</v>
      </c>
      <c r="D25" s="14">
        <v>523.79939000000002</v>
      </c>
      <c r="E25" s="14">
        <v>500.60957000000002</v>
      </c>
      <c r="F25" s="14">
        <v>490.93036000000001</v>
      </c>
      <c r="G25" s="14">
        <v>23.189819999999997</v>
      </c>
      <c r="H25" s="14">
        <v>32.869030000000009</v>
      </c>
      <c r="I25" s="13" t="s">
        <v>117</v>
      </c>
      <c r="J25" s="15" t="s">
        <v>118</v>
      </c>
      <c r="K25" s="16" t="s">
        <v>119</v>
      </c>
      <c r="L25" s="16" t="s">
        <v>120</v>
      </c>
      <c r="M25" s="16" t="s">
        <v>121</v>
      </c>
      <c r="N25" s="16" t="s">
        <v>122</v>
      </c>
    </row>
    <row r="26" spans="1:14" ht="55" customHeight="1" x14ac:dyDescent="0.25">
      <c r="A26" s="13" t="s">
        <v>38</v>
      </c>
      <c r="B26" s="13" t="s">
        <v>92</v>
      </c>
      <c r="C26" s="13" t="s">
        <v>177</v>
      </c>
      <c r="D26" s="14">
        <v>350</v>
      </c>
      <c r="E26" s="14">
        <v>0</v>
      </c>
      <c r="F26" s="14">
        <v>0</v>
      </c>
      <c r="G26" s="14">
        <v>350</v>
      </c>
      <c r="H26" s="14">
        <v>350</v>
      </c>
      <c r="I26" s="13" t="s">
        <v>105</v>
      </c>
      <c r="J26" s="15" t="s">
        <v>178</v>
      </c>
      <c r="K26" s="16" t="s">
        <v>179</v>
      </c>
      <c r="L26" s="16" t="s">
        <v>89</v>
      </c>
      <c r="M26" s="16" t="s">
        <v>180</v>
      </c>
      <c r="N26" s="16" t="s">
        <v>89</v>
      </c>
    </row>
    <row r="27" spans="1:14" ht="55" customHeight="1" x14ac:dyDescent="0.25">
      <c r="A27" s="13" t="s">
        <v>39</v>
      </c>
      <c r="B27" s="13" t="s">
        <v>92</v>
      </c>
      <c r="C27" s="13" t="s">
        <v>181</v>
      </c>
      <c r="D27" s="14">
        <v>1517.1369999999999</v>
      </c>
      <c r="E27" s="14">
        <v>1514.82879</v>
      </c>
      <c r="F27" s="14">
        <v>1514.692</v>
      </c>
      <c r="G27" s="14">
        <v>2.3082099999999173</v>
      </c>
      <c r="H27" s="14">
        <v>2.4449999999999363</v>
      </c>
      <c r="I27" s="13" t="s">
        <v>134</v>
      </c>
      <c r="J27" s="15" t="s">
        <v>182</v>
      </c>
      <c r="K27" s="16" t="s">
        <v>135</v>
      </c>
      <c r="L27" s="16" t="s">
        <v>183</v>
      </c>
      <c r="M27" s="16" t="s">
        <v>136</v>
      </c>
      <c r="N27" s="16" t="s">
        <v>184</v>
      </c>
    </row>
    <row r="28" spans="1:14" ht="55" customHeight="1" x14ac:dyDescent="0.25">
      <c r="A28" s="13" t="s">
        <v>41</v>
      </c>
      <c r="B28" s="13" t="s">
        <v>92</v>
      </c>
      <c r="C28" s="13" t="s">
        <v>185</v>
      </c>
      <c r="D28" s="14">
        <v>1847.24</v>
      </c>
      <c r="E28" s="14">
        <v>1827.3131599999999</v>
      </c>
      <c r="F28" s="14">
        <v>1827.3131599999999</v>
      </c>
      <c r="G28" s="14">
        <v>19.926840000000084</v>
      </c>
      <c r="H28" s="14">
        <v>19.926840000000084</v>
      </c>
      <c r="I28" s="13" t="s">
        <v>111</v>
      </c>
      <c r="J28" s="15" t="s">
        <v>186</v>
      </c>
      <c r="K28" s="16" t="s">
        <v>137</v>
      </c>
      <c r="L28" s="16" t="s">
        <v>151</v>
      </c>
      <c r="M28" s="16" t="s">
        <v>138</v>
      </c>
      <c r="N28" s="16" t="s">
        <v>153</v>
      </c>
    </row>
    <row r="29" spans="1:14" ht="55" customHeight="1" x14ac:dyDescent="0.25">
      <c r="A29" s="13" t="s">
        <v>42</v>
      </c>
      <c r="B29" s="13" t="s">
        <v>92</v>
      </c>
      <c r="C29" s="13" t="s">
        <v>90</v>
      </c>
      <c r="D29" s="14">
        <v>202.517</v>
      </c>
      <c r="E29" s="14">
        <v>0</v>
      </c>
      <c r="F29" s="14">
        <v>0</v>
      </c>
      <c r="G29" s="14">
        <v>202.517</v>
      </c>
      <c r="H29" s="14">
        <v>202.517</v>
      </c>
      <c r="I29" s="13" t="s">
        <v>105</v>
      </c>
      <c r="J29" s="15" t="s">
        <v>143</v>
      </c>
      <c r="K29" s="16" t="s">
        <v>144</v>
      </c>
      <c r="L29" s="16" t="s">
        <v>89</v>
      </c>
      <c r="M29" s="16" t="s">
        <v>146</v>
      </c>
      <c r="N29" s="16" t="s">
        <v>89</v>
      </c>
    </row>
    <row r="30" spans="1:14" ht="55" customHeight="1" x14ac:dyDescent="0.25">
      <c r="A30" s="13" t="s">
        <v>43</v>
      </c>
      <c r="B30" s="13" t="s">
        <v>92</v>
      </c>
      <c r="C30" s="13" t="s">
        <v>187</v>
      </c>
      <c r="D30" s="14">
        <v>21.07198</v>
      </c>
      <c r="E30" s="14">
        <v>1.5673699999999999</v>
      </c>
      <c r="F30" s="14">
        <v>1.5147599999999999</v>
      </c>
      <c r="G30" s="14">
        <v>19.50461</v>
      </c>
      <c r="H30" s="14">
        <v>19.557220000000001</v>
      </c>
      <c r="I30" s="13" t="s">
        <v>100</v>
      </c>
      <c r="J30" s="15" t="s">
        <v>188</v>
      </c>
      <c r="K30" s="16" t="s">
        <v>189</v>
      </c>
      <c r="L30" s="16" t="s">
        <v>103</v>
      </c>
      <c r="M30" s="16" t="s">
        <v>190</v>
      </c>
      <c r="N30" s="16" t="s">
        <v>132</v>
      </c>
    </row>
    <row r="31" spans="1:14" ht="55" customHeight="1" x14ac:dyDescent="0.25">
      <c r="A31" s="13" t="s">
        <v>44</v>
      </c>
      <c r="B31" s="13" t="s">
        <v>92</v>
      </c>
      <c r="C31" s="13" t="s">
        <v>191</v>
      </c>
      <c r="D31" s="14">
        <v>51.408000000000001</v>
      </c>
      <c r="E31" s="14">
        <v>10.71</v>
      </c>
      <c r="F31" s="14">
        <v>10.71</v>
      </c>
      <c r="G31" s="14">
        <v>40.698</v>
      </c>
      <c r="H31" s="14">
        <v>40.698</v>
      </c>
      <c r="I31" s="13" t="s">
        <v>117</v>
      </c>
      <c r="J31" s="15" t="s">
        <v>192</v>
      </c>
      <c r="K31" s="16" t="s">
        <v>193</v>
      </c>
      <c r="L31" s="16" t="s">
        <v>89</v>
      </c>
      <c r="M31" s="16" t="s">
        <v>194</v>
      </c>
      <c r="N31" s="16" t="s">
        <v>89</v>
      </c>
    </row>
    <row r="32" spans="1:14" ht="55" customHeight="1" x14ac:dyDescent="0.25">
      <c r="A32" s="13" t="s">
        <v>45</v>
      </c>
      <c r="B32" s="13" t="s">
        <v>92</v>
      </c>
      <c r="C32" s="13" t="s">
        <v>84</v>
      </c>
      <c r="D32" s="14">
        <v>12.99996</v>
      </c>
      <c r="E32" s="14">
        <v>12.45786</v>
      </c>
      <c r="F32" s="14">
        <v>4.8749899999999995</v>
      </c>
      <c r="G32" s="14">
        <v>0.54209999999999958</v>
      </c>
      <c r="H32" s="14">
        <v>8.1249700000000011</v>
      </c>
      <c r="I32" s="13" t="s">
        <v>127</v>
      </c>
      <c r="J32" s="15" t="s">
        <v>118</v>
      </c>
      <c r="K32" s="16" t="s">
        <v>119</v>
      </c>
      <c r="L32" s="16" t="s">
        <v>89</v>
      </c>
      <c r="M32" s="16" t="s">
        <v>121</v>
      </c>
      <c r="N32" s="16" t="s">
        <v>89</v>
      </c>
    </row>
    <row r="33" spans="1:14" ht="55" customHeight="1" x14ac:dyDescent="0.25">
      <c r="A33" s="13" t="s">
        <v>46</v>
      </c>
      <c r="B33" s="13" t="s">
        <v>92</v>
      </c>
      <c r="C33" s="13" t="s">
        <v>84</v>
      </c>
      <c r="D33" s="14">
        <v>510.76</v>
      </c>
      <c r="E33" s="14">
        <v>18.43844</v>
      </c>
      <c r="F33" s="14">
        <v>18.390180000000001</v>
      </c>
      <c r="G33" s="14">
        <v>492.32155999999998</v>
      </c>
      <c r="H33" s="14">
        <v>492.36982</v>
      </c>
      <c r="I33" s="13" t="s">
        <v>195</v>
      </c>
      <c r="J33" s="15" t="s">
        <v>196</v>
      </c>
      <c r="K33" s="16" t="s">
        <v>170</v>
      </c>
      <c r="L33" s="16" t="s">
        <v>197</v>
      </c>
      <c r="M33" s="16" t="s">
        <v>172</v>
      </c>
      <c r="N33" s="16" t="s">
        <v>198</v>
      </c>
    </row>
    <row r="34" spans="1:14" ht="55" customHeight="1" x14ac:dyDescent="0.25">
      <c r="A34" s="13" t="s">
        <v>47</v>
      </c>
      <c r="B34" s="13" t="s">
        <v>92</v>
      </c>
      <c r="C34" s="13" t="s">
        <v>84</v>
      </c>
      <c r="D34" s="14">
        <v>12.99996</v>
      </c>
      <c r="E34" s="14">
        <v>0</v>
      </c>
      <c r="F34" s="14">
        <v>0</v>
      </c>
      <c r="G34" s="14">
        <v>12.99996</v>
      </c>
      <c r="H34" s="14">
        <v>12.99996</v>
      </c>
      <c r="I34" s="13" t="s">
        <v>127</v>
      </c>
      <c r="J34" s="15" t="e">
        <v>#VALUE!</v>
      </c>
      <c r="K34" s="16" t="s">
        <v>119</v>
      </c>
      <c r="L34" s="16" t="s">
        <v>89</v>
      </c>
      <c r="M34" s="16" t="s">
        <v>121</v>
      </c>
      <c r="N34" s="16" t="s">
        <v>89</v>
      </c>
    </row>
    <row r="35" spans="1:14" ht="55" customHeight="1" x14ac:dyDescent="0.25">
      <c r="A35" s="13" t="s">
        <v>48</v>
      </c>
      <c r="B35" s="13" t="s">
        <v>92</v>
      </c>
      <c r="C35" s="13" t="s">
        <v>199</v>
      </c>
      <c r="D35" s="14">
        <v>111.46287</v>
      </c>
      <c r="E35" s="14">
        <v>0</v>
      </c>
      <c r="F35" s="14">
        <v>0</v>
      </c>
      <c r="G35" s="14">
        <v>111.46287</v>
      </c>
      <c r="H35" s="14">
        <v>111.46287</v>
      </c>
      <c r="I35" s="13" t="s">
        <v>105</v>
      </c>
      <c r="J35" s="15" t="s">
        <v>200</v>
      </c>
      <c r="K35" s="16" t="s">
        <v>179</v>
      </c>
      <c r="L35" s="16" t="s">
        <v>89</v>
      </c>
      <c r="M35" s="16" t="s">
        <v>180</v>
      </c>
      <c r="N35" s="16" t="s">
        <v>89</v>
      </c>
    </row>
    <row r="36" spans="1:14" ht="55" customHeight="1" x14ac:dyDescent="0.25">
      <c r="A36" s="13" t="s">
        <v>49</v>
      </c>
      <c r="B36" s="13" t="s">
        <v>92</v>
      </c>
      <c r="C36" s="13" t="s">
        <v>91</v>
      </c>
      <c r="D36" s="14">
        <v>126.86304</v>
      </c>
      <c r="E36" s="14">
        <v>103.95797999999999</v>
      </c>
      <c r="F36" s="14">
        <v>100.28976</v>
      </c>
      <c r="G36" s="14">
        <v>22.905060000000006</v>
      </c>
      <c r="H36" s="14">
        <v>26.573279999999997</v>
      </c>
      <c r="I36" s="13" t="s">
        <v>127</v>
      </c>
      <c r="J36" s="15" t="s">
        <v>118</v>
      </c>
      <c r="K36" s="16" t="s">
        <v>119</v>
      </c>
      <c r="L36" s="16" t="s">
        <v>89</v>
      </c>
      <c r="M36" s="16" t="s">
        <v>121</v>
      </c>
      <c r="N36" s="16" t="s">
        <v>89</v>
      </c>
    </row>
    <row r="37" spans="1:14" ht="55" customHeight="1" x14ac:dyDescent="0.25">
      <c r="A37" s="13" t="s">
        <v>50</v>
      </c>
      <c r="B37" s="13" t="s">
        <v>92</v>
      </c>
      <c r="C37" s="13" t="s">
        <v>83</v>
      </c>
      <c r="D37" s="14">
        <v>8.2799999999999994</v>
      </c>
      <c r="E37" s="14">
        <v>0</v>
      </c>
      <c r="F37" s="14">
        <v>0</v>
      </c>
      <c r="G37" s="14">
        <v>8.2799999999999994</v>
      </c>
      <c r="H37" s="14">
        <v>8.2799999999999994</v>
      </c>
      <c r="I37" s="13" t="s">
        <v>127</v>
      </c>
      <c r="J37" s="15" t="s">
        <v>201</v>
      </c>
      <c r="K37" s="16" t="s">
        <v>119</v>
      </c>
      <c r="L37" s="16" t="s">
        <v>89</v>
      </c>
      <c r="M37" s="16" t="s">
        <v>121</v>
      </c>
      <c r="N37" s="16"/>
    </row>
    <row r="38" spans="1:14" ht="55" customHeight="1" x14ac:dyDescent="0.25">
      <c r="A38" s="13" t="s">
        <v>51</v>
      </c>
      <c r="B38" s="13" t="s">
        <v>92</v>
      </c>
      <c r="C38" s="13" t="s">
        <v>205</v>
      </c>
      <c r="D38" s="14">
        <v>687.38518999999997</v>
      </c>
      <c r="E38" s="14">
        <v>443.08120000000002</v>
      </c>
      <c r="F38" s="14">
        <v>442.64506</v>
      </c>
      <c r="G38" s="14">
        <v>244.30398999999994</v>
      </c>
      <c r="H38" s="14">
        <v>244.74012999999997</v>
      </c>
      <c r="I38" s="13" t="s">
        <v>105</v>
      </c>
      <c r="J38" s="15" t="s">
        <v>206</v>
      </c>
      <c r="K38" s="16" t="s">
        <v>207</v>
      </c>
      <c r="L38" s="16" t="s">
        <v>137</v>
      </c>
      <c r="M38" s="16" t="s">
        <v>208</v>
      </c>
      <c r="N38" s="16" t="s">
        <v>138</v>
      </c>
    </row>
    <row r="39" spans="1:14" ht="55" customHeight="1" x14ac:dyDescent="0.25">
      <c r="A39" s="13" t="s">
        <v>52</v>
      </c>
      <c r="B39" s="13" t="s">
        <v>92</v>
      </c>
      <c r="C39" s="13" t="s">
        <v>85</v>
      </c>
      <c r="D39" s="14">
        <v>154.62183999999999</v>
      </c>
      <c r="E39" s="14">
        <v>139.89596</v>
      </c>
      <c r="F39" s="14">
        <v>132.53301999999999</v>
      </c>
      <c r="G39" s="14">
        <v>14.725879999999989</v>
      </c>
      <c r="H39" s="14">
        <v>22.088819999999998</v>
      </c>
      <c r="I39" s="13" t="s">
        <v>127</v>
      </c>
      <c r="J39" s="15" t="s">
        <v>175</v>
      </c>
      <c r="K39" s="16" t="s">
        <v>119</v>
      </c>
      <c r="L39" s="16" t="s">
        <v>89</v>
      </c>
      <c r="M39" s="16" t="s">
        <v>121</v>
      </c>
      <c r="N39" s="16" t="s">
        <v>89</v>
      </c>
    </row>
    <row r="40" spans="1:14" ht="70.5" customHeight="1" x14ac:dyDescent="0.25">
      <c r="A40" s="13" t="s">
        <v>53</v>
      </c>
      <c r="B40" s="13" t="s">
        <v>92</v>
      </c>
      <c r="C40" s="13" t="s">
        <v>86</v>
      </c>
      <c r="D40" s="14">
        <v>3430.2755299999999</v>
      </c>
      <c r="E40" s="14">
        <v>3293.2157299999999</v>
      </c>
      <c r="F40" s="14">
        <v>3293.2157299999999</v>
      </c>
      <c r="G40" s="14">
        <v>137.0598</v>
      </c>
      <c r="H40" s="14">
        <v>137.0598</v>
      </c>
      <c r="I40" s="13" t="s">
        <v>117</v>
      </c>
      <c r="J40" s="15" t="s">
        <v>118</v>
      </c>
      <c r="K40" s="16" t="s">
        <v>119</v>
      </c>
      <c r="L40" s="16" t="s">
        <v>120</v>
      </c>
      <c r="M40" s="16" t="s">
        <v>121</v>
      </c>
      <c r="N40" s="16" t="s">
        <v>122</v>
      </c>
    </row>
    <row r="41" spans="1:14" ht="113.15" customHeight="1" x14ac:dyDescent="0.25">
      <c r="A41" s="13" t="s">
        <v>54</v>
      </c>
      <c r="B41" s="13" t="s">
        <v>92</v>
      </c>
      <c r="C41" s="13" t="s">
        <v>86</v>
      </c>
      <c r="D41" s="14">
        <v>1697.61997</v>
      </c>
      <c r="E41" s="14">
        <v>1549.8131100000001</v>
      </c>
      <c r="F41" s="14">
        <v>1544.7126899999998</v>
      </c>
      <c r="G41" s="14">
        <v>147.80685999999992</v>
      </c>
      <c r="H41" s="14">
        <v>152.90728000000013</v>
      </c>
      <c r="I41" s="13" t="s">
        <v>117</v>
      </c>
      <c r="J41" s="15" t="s">
        <v>118</v>
      </c>
      <c r="K41" s="16" t="s">
        <v>119</v>
      </c>
      <c r="L41" s="16" t="s">
        <v>89</v>
      </c>
      <c r="M41" s="16" t="s">
        <v>121</v>
      </c>
      <c r="N41" s="16" t="s">
        <v>89</v>
      </c>
    </row>
    <row r="42" spans="1:14" ht="55" customHeight="1" x14ac:dyDescent="0.25">
      <c r="A42" s="13" t="s">
        <v>55</v>
      </c>
      <c r="B42" s="13" t="s">
        <v>92</v>
      </c>
      <c r="C42" s="13" t="s">
        <v>86</v>
      </c>
      <c r="D42" s="14">
        <v>179.99951999999999</v>
      </c>
      <c r="E42" s="14">
        <v>82.502560000000003</v>
      </c>
      <c r="F42" s="14">
        <v>82.499560000000002</v>
      </c>
      <c r="G42" s="14">
        <v>97.496959999999987</v>
      </c>
      <c r="H42" s="14">
        <v>97.499959999999987</v>
      </c>
      <c r="I42" s="13" t="s">
        <v>117</v>
      </c>
      <c r="J42" s="15" t="s">
        <v>118</v>
      </c>
      <c r="K42" s="16" t="s">
        <v>119</v>
      </c>
      <c r="L42" s="16" t="s">
        <v>89</v>
      </c>
      <c r="M42" s="16" t="s">
        <v>121</v>
      </c>
      <c r="N42" s="16" t="s">
        <v>89</v>
      </c>
    </row>
    <row r="43" spans="1:14" ht="55" customHeight="1" x14ac:dyDescent="0.25">
      <c r="A43" s="13" t="s">
        <v>56</v>
      </c>
      <c r="B43" s="13" t="s">
        <v>92</v>
      </c>
      <c r="C43" s="13" t="s">
        <v>86</v>
      </c>
      <c r="D43" s="14">
        <v>427.58834999999999</v>
      </c>
      <c r="E43" s="14">
        <v>383.16034999999999</v>
      </c>
      <c r="F43" s="14">
        <v>383.16034999999999</v>
      </c>
      <c r="G43" s="14">
        <v>44.427999999999997</v>
      </c>
      <c r="H43" s="14">
        <v>44.427999999999997</v>
      </c>
      <c r="I43" s="13" t="s">
        <v>117</v>
      </c>
      <c r="J43" s="15" t="s">
        <v>118</v>
      </c>
      <c r="K43" s="16" t="s">
        <v>119</v>
      </c>
      <c r="L43" s="16" t="s">
        <v>120</v>
      </c>
      <c r="M43" s="16" t="s">
        <v>121</v>
      </c>
      <c r="N43" s="16" t="s">
        <v>122</v>
      </c>
    </row>
    <row r="44" spans="1:14" ht="92.15" customHeight="1" x14ac:dyDescent="0.25">
      <c r="A44" s="13" t="s">
        <v>57</v>
      </c>
      <c r="B44" s="13" t="s">
        <v>92</v>
      </c>
      <c r="C44" s="13" t="s">
        <v>214</v>
      </c>
      <c r="D44" s="14">
        <v>240.99979000000002</v>
      </c>
      <c r="E44" s="14">
        <v>102.14660000000001</v>
      </c>
      <c r="F44" s="14">
        <v>86.071640000000002</v>
      </c>
      <c r="G44" s="14">
        <v>138.85319000000001</v>
      </c>
      <c r="H44" s="14">
        <v>154.92815000000002</v>
      </c>
      <c r="I44" s="13" t="s">
        <v>127</v>
      </c>
      <c r="J44" s="15" t="s">
        <v>118</v>
      </c>
      <c r="K44" s="16" t="s">
        <v>119</v>
      </c>
      <c r="L44" s="16" t="s">
        <v>89</v>
      </c>
      <c r="M44" s="16" t="s">
        <v>121</v>
      </c>
      <c r="N44" s="16" t="s">
        <v>89</v>
      </c>
    </row>
    <row r="45" spans="1:14" ht="92.15" customHeight="1" x14ac:dyDescent="0.25">
      <c r="A45" s="13" t="s">
        <v>58</v>
      </c>
      <c r="B45" s="13" t="s">
        <v>92</v>
      </c>
      <c r="C45" s="13" t="s">
        <v>215</v>
      </c>
      <c r="D45" s="14">
        <v>722.8</v>
      </c>
      <c r="E45" s="14">
        <v>0</v>
      </c>
      <c r="F45" s="14">
        <v>0</v>
      </c>
      <c r="G45" s="14">
        <v>722.8</v>
      </c>
      <c r="H45" s="14">
        <v>722.8</v>
      </c>
      <c r="I45" s="13" t="s">
        <v>100</v>
      </c>
      <c r="J45" s="15" t="s">
        <v>216</v>
      </c>
      <c r="K45" s="16" t="s">
        <v>179</v>
      </c>
      <c r="L45" s="16" t="s">
        <v>197</v>
      </c>
      <c r="M45" s="16" t="s">
        <v>180</v>
      </c>
      <c r="N45" s="16" t="s">
        <v>198</v>
      </c>
    </row>
    <row r="46" spans="1:14" ht="59.25" customHeight="1" x14ac:dyDescent="0.25">
      <c r="A46" s="13" t="s">
        <v>59</v>
      </c>
      <c r="B46" s="13" t="s">
        <v>92</v>
      </c>
      <c r="C46" s="13" t="s">
        <v>217</v>
      </c>
      <c r="D46" s="14">
        <v>484</v>
      </c>
      <c r="E46" s="14">
        <v>165</v>
      </c>
      <c r="F46" s="14">
        <v>0</v>
      </c>
      <c r="G46" s="14">
        <v>319</v>
      </c>
      <c r="H46" s="14">
        <v>484</v>
      </c>
      <c r="I46" s="13" t="s">
        <v>111</v>
      </c>
      <c r="J46" s="15" t="s">
        <v>218</v>
      </c>
      <c r="K46" s="16" t="s">
        <v>219</v>
      </c>
      <c r="L46" s="16" t="s">
        <v>220</v>
      </c>
      <c r="M46" s="16" t="s">
        <v>221</v>
      </c>
      <c r="N46" s="16" t="s">
        <v>222</v>
      </c>
    </row>
    <row r="47" spans="1:14" ht="101.5" customHeight="1" x14ac:dyDescent="0.25">
      <c r="A47" s="13" t="s">
        <v>60</v>
      </c>
      <c r="B47" s="13" t="s">
        <v>92</v>
      </c>
      <c r="C47" s="13" t="s">
        <v>223</v>
      </c>
      <c r="D47" s="14">
        <v>244.95500000000001</v>
      </c>
      <c r="E47" s="14">
        <v>33.6</v>
      </c>
      <c r="F47" s="14">
        <v>33.6</v>
      </c>
      <c r="G47" s="14">
        <v>211.35500000000002</v>
      </c>
      <c r="H47" s="14">
        <v>211.35500000000002</v>
      </c>
      <c r="I47" s="13" t="s">
        <v>105</v>
      </c>
      <c r="J47" s="15" t="s">
        <v>202</v>
      </c>
      <c r="K47" s="16" t="s">
        <v>203</v>
      </c>
      <c r="L47" s="16" t="s">
        <v>89</v>
      </c>
      <c r="M47" s="16" t="s">
        <v>204</v>
      </c>
      <c r="N47" s="16" t="s">
        <v>89</v>
      </c>
    </row>
    <row r="48" spans="1:14" ht="59.25" customHeight="1" x14ac:dyDescent="0.25">
      <c r="A48" s="13" t="s">
        <v>61</v>
      </c>
      <c r="B48" s="13" t="s">
        <v>92</v>
      </c>
      <c r="C48" s="13" t="s">
        <v>224</v>
      </c>
      <c r="D48" s="14">
        <v>409.411</v>
      </c>
      <c r="E48" s="14">
        <v>369.44299999999998</v>
      </c>
      <c r="F48" s="14">
        <v>368.4699</v>
      </c>
      <c r="G48" s="14">
        <v>39.968000000000018</v>
      </c>
      <c r="H48" s="14">
        <v>40.941100000000006</v>
      </c>
      <c r="I48" s="13" t="s">
        <v>100</v>
      </c>
      <c r="J48" s="15" t="s">
        <v>139</v>
      </c>
      <c r="K48" s="16" t="s">
        <v>140</v>
      </c>
      <c r="L48" s="16" t="s">
        <v>197</v>
      </c>
      <c r="M48" s="16" t="s">
        <v>141</v>
      </c>
      <c r="N48" s="16" t="s">
        <v>198</v>
      </c>
    </row>
    <row r="49" spans="1:14" ht="59.25" customHeight="1" x14ac:dyDescent="0.25">
      <c r="A49" s="13" t="s">
        <v>62</v>
      </c>
      <c r="B49" s="13" t="s">
        <v>92</v>
      </c>
      <c r="C49" s="13" t="s">
        <v>225</v>
      </c>
      <c r="D49" s="14">
        <v>106.682</v>
      </c>
      <c r="E49" s="14">
        <v>42.672800000000002</v>
      </c>
      <c r="F49" s="14">
        <v>21.336400000000001</v>
      </c>
      <c r="G49" s="14">
        <v>64.009199999999993</v>
      </c>
      <c r="H49" s="14">
        <v>85.345600000000005</v>
      </c>
      <c r="I49" s="13" t="s">
        <v>111</v>
      </c>
      <c r="J49" s="15" t="s">
        <v>226</v>
      </c>
      <c r="K49" s="16" t="s">
        <v>227</v>
      </c>
      <c r="L49" s="16" t="s">
        <v>151</v>
      </c>
      <c r="M49" s="16" t="s">
        <v>228</v>
      </c>
      <c r="N49" s="16" t="s">
        <v>153</v>
      </c>
    </row>
    <row r="50" spans="1:14" ht="59.25" customHeight="1" x14ac:dyDescent="0.25">
      <c r="A50" s="13" t="s">
        <v>63</v>
      </c>
      <c r="B50" s="13" t="s">
        <v>92</v>
      </c>
      <c r="C50" s="13" t="s">
        <v>225</v>
      </c>
      <c r="D50" s="14">
        <v>1054.2786000000001</v>
      </c>
      <c r="E50" s="14">
        <v>0</v>
      </c>
      <c r="F50" s="14">
        <v>0</v>
      </c>
      <c r="G50" s="14">
        <v>1054.2786000000001</v>
      </c>
      <c r="H50" s="14">
        <v>1054.2786000000001</v>
      </c>
      <c r="I50" s="13" t="s">
        <v>111</v>
      </c>
      <c r="J50" s="15" t="s">
        <v>229</v>
      </c>
      <c r="K50" s="16" t="s">
        <v>227</v>
      </c>
      <c r="L50" s="16" t="s">
        <v>151</v>
      </c>
      <c r="M50" s="16" t="s">
        <v>228</v>
      </c>
      <c r="N50" s="16" t="s">
        <v>153</v>
      </c>
    </row>
    <row r="51" spans="1:14" ht="59.25" customHeight="1" x14ac:dyDescent="0.25">
      <c r="A51" s="13" t="s">
        <v>64</v>
      </c>
      <c r="B51" s="13" t="s">
        <v>92</v>
      </c>
      <c r="C51" s="13" t="s">
        <v>230</v>
      </c>
      <c r="D51" s="14">
        <v>53.2</v>
      </c>
      <c r="E51" s="14">
        <v>0</v>
      </c>
      <c r="F51" s="14">
        <v>0</v>
      </c>
      <c r="G51" s="14">
        <v>53.2</v>
      </c>
      <c r="H51" s="14">
        <v>53.2</v>
      </c>
      <c r="I51" s="13" t="s">
        <v>105</v>
      </c>
      <c r="J51" s="15" t="e">
        <v>#VALUE!</v>
      </c>
      <c r="K51" s="16" t="s">
        <v>125</v>
      </c>
      <c r="L51" s="16" t="s">
        <v>96</v>
      </c>
      <c r="M51" s="16" t="s">
        <v>126</v>
      </c>
      <c r="N51" s="16" t="s">
        <v>98</v>
      </c>
    </row>
    <row r="52" spans="1:14" ht="55" customHeight="1" x14ac:dyDescent="0.25">
      <c r="A52" s="13" t="s">
        <v>65</v>
      </c>
      <c r="B52" s="13" t="s">
        <v>92</v>
      </c>
      <c r="C52" s="13" t="s">
        <v>78</v>
      </c>
      <c r="D52" s="14">
        <v>421.59249999999997</v>
      </c>
      <c r="E52" s="14">
        <v>403.07837999999998</v>
      </c>
      <c r="F52" s="14">
        <v>403.07837999999998</v>
      </c>
      <c r="G52" s="14">
        <v>18.514119999999991</v>
      </c>
      <c r="H52" s="14">
        <v>18.514119999999991</v>
      </c>
      <c r="I52" s="13" t="s">
        <v>127</v>
      </c>
      <c r="J52" s="15" t="s">
        <v>118</v>
      </c>
      <c r="K52" s="16" t="s">
        <v>119</v>
      </c>
      <c r="L52" s="16" t="s">
        <v>89</v>
      </c>
      <c r="M52" s="16" t="s">
        <v>121</v>
      </c>
      <c r="N52" s="16" t="s">
        <v>89</v>
      </c>
    </row>
    <row r="53" spans="1:14" ht="55" customHeight="1" x14ac:dyDescent="0.25">
      <c r="A53" s="13" t="s">
        <v>66</v>
      </c>
      <c r="B53" s="13" t="s">
        <v>92</v>
      </c>
      <c r="C53" s="13" t="s">
        <v>78</v>
      </c>
      <c r="D53" s="14">
        <v>79.762479999999996</v>
      </c>
      <c r="E53" s="14">
        <v>63.515459999999997</v>
      </c>
      <c r="F53" s="14">
        <v>63.514589999999998</v>
      </c>
      <c r="G53" s="14">
        <v>16.247019999999999</v>
      </c>
      <c r="H53" s="14">
        <v>16.247889999999998</v>
      </c>
      <c r="I53" s="13" t="s">
        <v>127</v>
      </c>
      <c r="J53" s="19"/>
      <c r="K53" s="16" t="s">
        <v>119</v>
      </c>
      <c r="L53" s="16" t="s">
        <v>89</v>
      </c>
      <c r="M53" s="16" t="s">
        <v>121</v>
      </c>
      <c r="N53" s="16" t="s">
        <v>89</v>
      </c>
    </row>
    <row r="54" spans="1:14" ht="55" customHeight="1" x14ac:dyDescent="0.25">
      <c r="A54" s="13" t="s">
        <v>67</v>
      </c>
      <c r="B54" s="13" t="s">
        <v>92</v>
      </c>
      <c r="C54" s="13" t="s">
        <v>231</v>
      </c>
      <c r="D54" s="14">
        <v>591.11755000000005</v>
      </c>
      <c r="E54" s="14">
        <v>0</v>
      </c>
      <c r="F54" s="14">
        <v>0</v>
      </c>
      <c r="G54" s="14">
        <v>591.11755000000005</v>
      </c>
      <c r="H54" s="14">
        <v>591.11755000000005</v>
      </c>
      <c r="I54" s="13" t="s">
        <v>111</v>
      </c>
      <c r="J54" s="15" t="s">
        <v>232</v>
      </c>
      <c r="K54" s="16" t="s">
        <v>209</v>
      </c>
      <c r="L54" s="16" t="s">
        <v>233</v>
      </c>
      <c r="M54" s="16" t="s">
        <v>210</v>
      </c>
      <c r="N54" s="16" t="s">
        <v>234</v>
      </c>
    </row>
    <row r="55" spans="1:14" ht="55" customHeight="1" x14ac:dyDescent="0.25">
      <c r="A55" s="13" t="s">
        <v>68</v>
      </c>
      <c r="B55" s="13" t="s">
        <v>92</v>
      </c>
      <c r="C55" s="13" t="s">
        <v>82</v>
      </c>
      <c r="D55" s="14">
        <v>450.21019999999999</v>
      </c>
      <c r="E55" s="14">
        <v>428.07571999999999</v>
      </c>
      <c r="F55" s="14">
        <v>428.07571999999999</v>
      </c>
      <c r="G55" s="14">
        <v>22.134479999999996</v>
      </c>
      <c r="H55" s="14">
        <v>22.134479999999996</v>
      </c>
      <c r="I55" s="13" t="s">
        <v>117</v>
      </c>
      <c r="J55" s="15" t="s">
        <v>118</v>
      </c>
      <c r="K55" s="16" t="s">
        <v>119</v>
      </c>
      <c r="L55" s="16" t="s">
        <v>120</v>
      </c>
      <c r="M55" s="16" t="s">
        <v>121</v>
      </c>
      <c r="N55" s="16" t="s">
        <v>122</v>
      </c>
    </row>
    <row r="56" spans="1:14" ht="55" customHeight="1" x14ac:dyDescent="0.25">
      <c r="A56" s="13" t="s">
        <v>69</v>
      </c>
      <c r="B56" s="13" t="s">
        <v>92</v>
      </c>
      <c r="C56" s="13" t="s">
        <v>235</v>
      </c>
      <c r="D56" s="14">
        <v>144.18563</v>
      </c>
      <c r="E56" s="14">
        <v>124.41887</v>
      </c>
      <c r="F56" s="14">
        <v>83.222350000000006</v>
      </c>
      <c r="G56" s="14">
        <v>19.766760000000005</v>
      </c>
      <c r="H56" s="14">
        <v>60.963279999999997</v>
      </c>
      <c r="I56" s="13" t="s">
        <v>127</v>
      </c>
      <c r="J56" s="15" t="s">
        <v>175</v>
      </c>
      <c r="K56" s="16" t="s">
        <v>119</v>
      </c>
      <c r="L56" s="16" t="s">
        <v>89</v>
      </c>
      <c r="M56" s="16" t="s">
        <v>121</v>
      </c>
      <c r="N56" s="16" t="s">
        <v>89</v>
      </c>
    </row>
    <row r="57" spans="1:14" ht="55" customHeight="1" x14ac:dyDescent="0.25">
      <c r="A57" s="13" t="s">
        <v>70</v>
      </c>
      <c r="B57" s="13" t="s">
        <v>92</v>
      </c>
      <c r="C57" s="13" t="s">
        <v>87</v>
      </c>
      <c r="D57" s="14">
        <v>80.959000000000003</v>
      </c>
      <c r="E57" s="14">
        <v>80.959000000000003</v>
      </c>
      <c r="F57" s="14">
        <v>78.324579999999997</v>
      </c>
      <c r="G57" s="14">
        <v>0</v>
      </c>
      <c r="H57" s="14">
        <v>2.6344200000000058</v>
      </c>
      <c r="I57" s="13" t="s">
        <v>127</v>
      </c>
      <c r="J57" s="15" t="s">
        <v>118</v>
      </c>
      <c r="K57" s="16" t="s">
        <v>119</v>
      </c>
      <c r="L57" s="16" t="s">
        <v>89</v>
      </c>
      <c r="M57" s="16" t="s">
        <v>121</v>
      </c>
      <c r="N57" s="16" t="s">
        <v>89</v>
      </c>
    </row>
    <row r="58" spans="1:14" ht="55" customHeight="1" x14ac:dyDescent="0.25">
      <c r="A58" s="13" t="s">
        <v>71</v>
      </c>
      <c r="B58" s="13" t="s">
        <v>92</v>
      </c>
      <c r="C58" s="13" t="s">
        <v>87</v>
      </c>
      <c r="D58" s="14">
        <v>62.283000000000001</v>
      </c>
      <c r="E58" s="14">
        <v>51.902500000000003</v>
      </c>
      <c r="F58" s="14">
        <v>51.902500000000003</v>
      </c>
      <c r="G58" s="14">
        <v>10.380499999999998</v>
      </c>
      <c r="H58" s="14">
        <v>10.380499999999998</v>
      </c>
      <c r="I58" s="13" t="s">
        <v>127</v>
      </c>
      <c r="J58" s="15" t="s">
        <v>118</v>
      </c>
      <c r="K58" s="16" t="s">
        <v>119</v>
      </c>
      <c r="L58" s="16" t="s">
        <v>89</v>
      </c>
      <c r="M58" s="16" t="s">
        <v>121</v>
      </c>
      <c r="N58" s="16" t="s">
        <v>89</v>
      </c>
    </row>
    <row r="59" spans="1:14" ht="55" customHeight="1" x14ac:dyDescent="0.25">
      <c r="A59" s="13" t="s">
        <v>72</v>
      </c>
      <c r="B59" s="13" t="s">
        <v>92</v>
      </c>
      <c r="C59" s="13" t="s">
        <v>236</v>
      </c>
      <c r="D59" s="14">
        <v>50.78125</v>
      </c>
      <c r="E59" s="14">
        <v>0</v>
      </c>
      <c r="F59" s="14">
        <v>0</v>
      </c>
      <c r="G59" s="14">
        <v>50.78125</v>
      </c>
      <c r="H59" s="14">
        <v>50.78125</v>
      </c>
      <c r="I59" s="13" t="s">
        <v>105</v>
      </c>
      <c r="J59" s="15" t="s">
        <v>237</v>
      </c>
      <c r="K59" s="16" t="s">
        <v>220</v>
      </c>
      <c r="L59" s="16" t="s">
        <v>89</v>
      </c>
      <c r="M59" s="16" t="s">
        <v>222</v>
      </c>
      <c r="N59" s="16"/>
    </row>
    <row r="60" spans="1:14" ht="55" customHeight="1" x14ac:dyDescent="0.25">
      <c r="A60" s="13" t="s">
        <v>73</v>
      </c>
      <c r="B60" s="13" t="s">
        <v>92</v>
      </c>
      <c r="C60" s="13" t="s">
        <v>238</v>
      </c>
      <c r="D60" s="14">
        <v>96.244110000000006</v>
      </c>
      <c r="E60" s="14">
        <v>78.315449999999998</v>
      </c>
      <c r="F60" s="14">
        <v>78.315449999999998</v>
      </c>
      <c r="G60" s="14">
        <v>17.928660000000008</v>
      </c>
      <c r="H60" s="14">
        <v>17.928660000000008</v>
      </c>
      <c r="I60" s="13" t="s">
        <v>127</v>
      </c>
      <c r="J60" s="15" t="s">
        <v>118</v>
      </c>
      <c r="K60" s="16" t="s">
        <v>119</v>
      </c>
      <c r="L60" s="16" t="s">
        <v>89</v>
      </c>
      <c r="M60" s="16" t="s">
        <v>121</v>
      </c>
      <c r="N60" s="16" t="s">
        <v>89</v>
      </c>
    </row>
    <row r="61" spans="1:14" ht="55" customHeight="1" x14ac:dyDescent="0.25">
      <c r="A61" s="13" t="s">
        <v>74</v>
      </c>
      <c r="B61" s="13" t="s">
        <v>92</v>
      </c>
      <c r="C61" s="13" t="s">
        <v>239</v>
      </c>
      <c r="D61" s="14">
        <v>548.07159999999999</v>
      </c>
      <c r="E61" s="14">
        <v>359.65540000000004</v>
      </c>
      <c r="F61" s="14">
        <v>359.65540000000004</v>
      </c>
      <c r="G61" s="14">
        <v>188.41619999999995</v>
      </c>
      <c r="H61" s="14">
        <v>188.41619999999995</v>
      </c>
      <c r="I61" s="13" t="s">
        <v>111</v>
      </c>
      <c r="J61" s="15" t="s">
        <v>211</v>
      </c>
      <c r="K61" s="16" t="s">
        <v>212</v>
      </c>
      <c r="L61" s="16" t="s">
        <v>137</v>
      </c>
      <c r="M61" s="16" t="s">
        <v>213</v>
      </c>
      <c r="N61" s="16" t="s">
        <v>138</v>
      </c>
    </row>
    <row r="62" spans="1:14" ht="55" customHeight="1" x14ac:dyDescent="0.25">
      <c r="A62" s="13" t="s">
        <v>75</v>
      </c>
      <c r="B62" s="13" t="s">
        <v>92</v>
      </c>
      <c r="C62" s="13" t="s">
        <v>240</v>
      </c>
      <c r="D62" s="14">
        <v>176.709</v>
      </c>
      <c r="E62" s="14">
        <v>0</v>
      </c>
      <c r="F62" s="14">
        <v>0</v>
      </c>
      <c r="G62" s="14">
        <v>176.709</v>
      </c>
      <c r="H62" s="14">
        <v>176.709</v>
      </c>
      <c r="I62" s="13" t="s">
        <v>94</v>
      </c>
      <c r="J62" s="15" t="s">
        <v>89</v>
      </c>
      <c r="K62" s="16" t="s">
        <v>241</v>
      </c>
      <c r="L62" s="16" t="s">
        <v>242</v>
      </c>
      <c r="M62" s="16" t="s">
        <v>243</v>
      </c>
      <c r="N62" s="16" t="s">
        <v>244</v>
      </c>
    </row>
    <row r="63" spans="1:14" ht="55" customHeight="1" x14ac:dyDescent="0.25">
      <c r="A63" s="13" t="s">
        <v>76</v>
      </c>
      <c r="B63" s="13" t="s">
        <v>92</v>
      </c>
      <c r="C63" s="13" t="s">
        <v>88</v>
      </c>
      <c r="D63" s="14">
        <v>332</v>
      </c>
      <c r="E63" s="14">
        <v>0</v>
      </c>
      <c r="F63" s="14">
        <v>0</v>
      </c>
      <c r="G63" s="14">
        <v>332</v>
      </c>
      <c r="H63" s="14">
        <v>332</v>
      </c>
      <c r="I63" s="13" t="s">
        <v>117</v>
      </c>
      <c r="J63" s="15" t="s">
        <v>245</v>
      </c>
      <c r="K63" s="16" t="s">
        <v>145</v>
      </c>
      <c r="L63" s="16" t="s">
        <v>89</v>
      </c>
      <c r="M63" s="16" t="s">
        <v>147</v>
      </c>
      <c r="N63" s="16" t="s">
        <v>89</v>
      </c>
    </row>
    <row r="64" spans="1:14" ht="55" customHeight="1" thickBot="1" x14ac:dyDescent="0.4">
      <c r="A64" s="20" t="s">
        <v>77</v>
      </c>
      <c r="B64" s="21"/>
      <c r="C64" s="21"/>
      <c r="D64" s="21"/>
      <c r="E64" s="21"/>
      <c r="F64" s="21"/>
      <c r="G64" s="21"/>
      <c r="H64" s="21"/>
      <c r="I64" s="21"/>
      <c r="J64" s="21"/>
      <c r="K64" s="22"/>
      <c r="L64" s="22"/>
      <c r="M64" s="22"/>
      <c r="N64" s="22"/>
    </row>
    <row r="65" spans="1:14" ht="55" customHeight="1" thickBot="1" x14ac:dyDescent="0.4">
      <c r="A65" s="23">
        <f>COUNTIF(B1:B64,"Open")</f>
        <v>60</v>
      </c>
      <c r="B65" s="23">
        <v>60</v>
      </c>
      <c r="C65" s="21"/>
      <c r="D65" s="21"/>
      <c r="E65" s="21"/>
      <c r="F65" s="21"/>
      <c r="G65" s="21"/>
      <c r="H65" s="21"/>
      <c r="I65" s="21"/>
      <c r="J65" s="21"/>
      <c r="K65" s="22"/>
      <c r="L65" s="22"/>
      <c r="M65" s="22"/>
      <c r="N65" s="22"/>
    </row>
    <row r="66" spans="1:14" ht="31.5" customHeight="1" x14ac:dyDescent="0.25"/>
    <row r="67" spans="1:14" s="10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5"/>
      <c r="L67" s="5"/>
      <c r="M67" s="5"/>
      <c r="N67" s="5"/>
    </row>
    <row r="68" spans="1:14" s="10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5"/>
      <c r="L68" s="5"/>
      <c r="M68" s="5"/>
      <c r="N68" s="5"/>
    </row>
    <row r="69" spans="1:14" s="10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5"/>
      <c r="L69" s="5"/>
      <c r="M69" s="5"/>
      <c r="N69" s="5"/>
    </row>
    <row r="70" spans="1:14" s="10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5"/>
      <c r="L70" s="5"/>
      <c r="M70" s="5"/>
      <c r="N70" s="5"/>
    </row>
    <row r="71" spans="1:14" s="10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5"/>
      <c r="L71" s="5"/>
      <c r="M71" s="5"/>
      <c r="N71" s="5"/>
    </row>
    <row r="72" spans="1:14" s="10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5"/>
      <c r="L72" s="5"/>
      <c r="M72" s="5"/>
      <c r="N72" s="5"/>
    </row>
    <row r="73" spans="1:14" s="10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5"/>
      <c r="L73" s="5"/>
      <c r="M73" s="5"/>
      <c r="N73" s="5"/>
    </row>
    <row r="74" spans="1:14" s="10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5"/>
      <c r="L74" s="5"/>
      <c r="M74" s="5"/>
      <c r="N74" s="5"/>
    </row>
    <row r="75" spans="1:14" s="10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5"/>
      <c r="L75" s="5"/>
      <c r="M75" s="5"/>
      <c r="N75" s="5"/>
    </row>
    <row r="76" spans="1:14" s="10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5"/>
      <c r="L76" s="5"/>
      <c r="M76" s="5"/>
      <c r="N76" s="5"/>
    </row>
    <row r="77" spans="1:14" s="10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5"/>
      <c r="L77" s="5"/>
      <c r="M77" s="5"/>
      <c r="N77" s="5"/>
    </row>
    <row r="78" spans="1:14" s="10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5"/>
      <c r="L78" s="5"/>
      <c r="M78" s="5"/>
      <c r="N78" s="5"/>
    </row>
    <row r="79" spans="1:14" s="10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</row>
    <row r="80" spans="1:14" s="10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</row>
    <row r="81" spans="1:14" s="10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5"/>
      <c r="N81" s="5"/>
    </row>
    <row r="82" spans="1:14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</row>
    <row r="83" spans="1:14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</row>
    <row r="84" spans="1:1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</row>
    <row r="85" spans="1:1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</row>
    <row r="86" spans="1:1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</row>
    <row r="87" spans="1:1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</row>
    <row r="88" spans="1:1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</row>
    <row r="89" spans="1:1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</row>
    <row r="90" spans="1:1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</row>
    <row r="91" spans="1:1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</row>
    <row r="92" spans="1:14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</row>
    <row r="93" spans="1:14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</row>
    <row r="94" spans="1:14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</row>
    <row r="95" spans="1:14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</row>
    <row r="96" spans="1:14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</row>
    <row r="97" spans="1:14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</row>
    <row r="98" spans="1:14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</row>
    <row r="99" spans="1:14" s="10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5"/>
      <c r="N99" s="5"/>
    </row>
    <row r="100" spans="1:14" s="10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5"/>
      <c r="N100" s="5"/>
    </row>
    <row r="101" spans="1:14" s="10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5"/>
      <c r="N101" s="5"/>
    </row>
    <row r="102" spans="1:14" s="10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5"/>
      <c r="N102" s="5"/>
    </row>
    <row r="103" spans="1:14" s="10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5"/>
      <c r="N103" s="5"/>
    </row>
    <row r="104" spans="1:14" s="10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5"/>
      <c r="N104" s="5"/>
    </row>
    <row r="105" spans="1:14" s="10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5"/>
      <c r="N105" s="5"/>
    </row>
    <row r="106" spans="1:14" s="10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5"/>
      <c r="N106" s="5"/>
    </row>
    <row r="107" spans="1:14" s="10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5"/>
      <c r="N107" s="5"/>
    </row>
    <row r="108" spans="1:14" s="10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5"/>
      <c r="N108" s="5"/>
    </row>
    <row r="109" spans="1:14" s="10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5"/>
      <c r="N109" s="5"/>
    </row>
    <row r="110" spans="1:14" s="10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5"/>
      <c r="N110" s="5"/>
    </row>
    <row r="111" spans="1:14" s="10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5"/>
      <c r="N111" s="5"/>
    </row>
    <row r="112" spans="1:14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5"/>
      <c r="N112" s="5"/>
    </row>
    <row r="113" spans="1:14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5"/>
      <c r="N113" s="5"/>
    </row>
    <row r="114" spans="1:14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5"/>
      <c r="N114" s="5"/>
    </row>
    <row r="115" spans="1:14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5"/>
      <c r="N115" s="5"/>
    </row>
    <row r="116" spans="1:14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5"/>
      <c r="N116" s="5"/>
    </row>
    <row r="117" spans="1:14" s="10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"/>
      <c r="L117" s="5"/>
      <c r="M117" s="5"/>
      <c r="N117" s="5"/>
    </row>
    <row r="118" spans="1:14" s="10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5"/>
      <c r="L118" s="5"/>
      <c r="M118" s="5"/>
      <c r="N118" s="5"/>
    </row>
    <row r="119" spans="1:14" s="10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5"/>
      <c r="L119" s="5"/>
      <c r="M119" s="5"/>
      <c r="N119" s="5"/>
    </row>
    <row r="120" spans="1:14" s="10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5"/>
      <c r="L120" s="5"/>
      <c r="M120" s="5"/>
      <c r="N120" s="5"/>
    </row>
    <row r="121" spans="1:14" s="10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5"/>
      <c r="L121" s="5"/>
      <c r="M121" s="5"/>
      <c r="N121" s="5"/>
    </row>
    <row r="122" spans="1:14" s="10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5"/>
      <c r="L122" s="5"/>
      <c r="M122" s="5"/>
      <c r="N122" s="5"/>
    </row>
    <row r="123" spans="1:14" s="10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5"/>
      <c r="L123" s="5"/>
      <c r="M123" s="5"/>
      <c r="N123" s="5"/>
    </row>
    <row r="124" spans="1:14" s="10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5"/>
      <c r="L124" s="5"/>
      <c r="M124" s="5"/>
      <c r="N124" s="5"/>
    </row>
    <row r="125" spans="1:14" s="10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5"/>
      <c r="L125" s="5"/>
      <c r="M125" s="5"/>
      <c r="N125" s="5"/>
    </row>
    <row r="126" spans="1:14" s="10" customForma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5"/>
      <c r="L126" s="5"/>
      <c r="M126" s="5"/>
      <c r="N126" s="5"/>
    </row>
    <row r="127" spans="1:14" s="10" customForma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5"/>
      <c r="L127" s="5"/>
      <c r="M127" s="5"/>
      <c r="N127" s="5"/>
    </row>
    <row r="128" spans="1:14" s="10" customForma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5"/>
      <c r="L128" s="5"/>
      <c r="M128" s="5"/>
      <c r="N128" s="5"/>
    </row>
    <row r="129" spans="1:14" s="10" customForma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5"/>
      <c r="L129" s="5"/>
      <c r="M129" s="5"/>
      <c r="N129" s="5"/>
    </row>
    <row r="130" spans="1:14" s="10" customForma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5"/>
      <c r="L130" s="5"/>
      <c r="M130" s="5"/>
      <c r="N130" s="5"/>
    </row>
    <row r="131" spans="1:14" s="10" customForma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5"/>
      <c r="L131" s="5"/>
      <c r="M131" s="5"/>
      <c r="N131" s="5"/>
    </row>
    <row r="132" spans="1:14" s="10" customForma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5"/>
      <c r="L132" s="5"/>
      <c r="M132" s="5"/>
      <c r="N132" s="5"/>
    </row>
    <row r="133" spans="1:14" s="10" customForma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5"/>
      <c r="L133" s="5"/>
      <c r="M133" s="5"/>
      <c r="N133" s="5"/>
    </row>
    <row r="134" spans="1:14" s="10" customForma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5"/>
      <c r="L134" s="5"/>
      <c r="M134" s="5"/>
      <c r="N134" s="5"/>
    </row>
    <row r="135" spans="1:14" s="10" customForma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5"/>
      <c r="L135" s="5"/>
      <c r="M135" s="5"/>
      <c r="N135" s="5"/>
    </row>
    <row r="136" spans="1:14" s="10" customForma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5"/>
      <c r="L136" s="5"/>
      <c r="M136" s="5"/>
      <c r="N136" s="5"/>
    </row>
    <row r="137" spans="1:14" s="10" customForma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5"/>
      <c r="L137" s="5"/>
      <c r="M137" s="5"/>
      <c r="N137" s="5"/>
    </row>
    <row r="138" spans="1:14" s="10" customForma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5"/>
      <c r="L138" s="5"/>
      <c r="M138" s="5"/>
      <c r="N138" s="5"/>
    </row>
    <row r="139" spans="1:14" s="10" customForma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5"/>
      <c r="L139" s="5"/>
      <c r="M139" s="5"/>
      <c r="N139" s="5"/>
    </row>
    <row r="140" spans="1:14" s="10" customForma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5"/>
      <c r="L140" s="5"/>
      <c r="M140" s="5"/>
      <c r="N140" s="5"/>
    </row>
    <row r="141" spans="1:14" s="10" customForma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5"/>
      <c r="L141" s="5"/>
      <c r="M141" s="5"/>
      <c r="N141" s="5"/>
    </row>
    <row r="142" spans="1:14" s="10" customForma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5"/>
      <c r="L142" s="5"/>
      <c r="M142" s="5"/>
      <c r="N142" s="5"/>
    </row>
    <row r="143" spans="1:14" s="10" customForma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5"/>
      <c r="L143" s="5"/>
      <c r="M143" s="5"/>
      <c r="N143" s="5"/>
    </row>
    <row r="144" spans="1:14" s="10" customForma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5"/>
      <c r="L144" s="5"/>
      <c r="M144" s="5"/>
      <c r="N144" s="5"/>
    </row>
    <row r="145" spans="1:14" s="10" customForma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5"/>
      <c r="L145" s="5"/>
      <c r="M145" s="5"/>
      <c r="N145" s="5"/>
    </row>
    <row r="146" spans="1:14" s="10" customForma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5"/>
      <c r="L146" s="5"/>
      <c r="M146" s="5"/>
      <c r="N146" s="5"/>
    </row>
    <row r="147" spans="1:14" s="10" customForma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5"/>
      <c r="L147" s="5"/>
      <c r="M147" s="5"/>
      <c r="N147" s="5"/>
    </row>
    <row r="148" spans="1:14" s="10" customForma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5"/>
      <c r="L148" s="5"/>
      <c r="M148" s="5"/>
      <c r="N148" s="5"/>
    </row>
    <row r="149" spans="1:14" s="10" customForma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5"/>
      <c r="L149" s="5"/>
      <c r="M149" s="5"/>
      <c r="N149" s="5"/>
    </row>
    <row r="150" spans="1:14" s="10" customForma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5"/>
      <c r="L150" s="5"/>
      <c r="M150" s="5"/>
      <c r="N150" s="5"/>
    </row>
    <row r="151" spans="1:14" s="10" customForma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5"/>
      <c r="L151" s="5"/>
      <c r="M151" s="5"/>
      <c r="N151" s="5"/>
    </row>
    <row r="152" spans="1:14" s="10" customForma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5"/>
      <c r="L152" s="5"/>
      <c r="M152" s="5"/>
      <c r="N152" s="5"/>
    </row>
    <row r="153" spans="1:14" s="10" customForma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5"/>
      <c r="L153" s="5"/>
      <c r="M153" s="5"/>
      <c r="N153" s="5"/>
    </row>
    <row r="154" spans="1:14" s="10" customForma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5"/>
      <c r="L154" s="5"/>
      <c r="M154" s="5"/>
      <c r="N154" s="5"/>
    </row>
    <row r="155" spans="1:14" s="10" customForma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5"/>
      <c r="L155" s="5"/>
      <c r="M155" s="5"/>
      <c r="N155" s="5"/>
    </row>
    <row r="156" spans="1:14" s="10" customForma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5"/>
      <c r="L156" s="5"/>
      <c r="M156" s="5"/>
      <c r="N156" s="5"/>
    </row>
    <row r="157" spans="1:14" s="10" customForma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5"/>
      <c r="L157" s="5"/>
      <c r="M157" s="5"/>
      <c r="N157" s="5"/>
    </row>
    <row r="158" spans="1:14" s="10" customForma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5"/>
      <c r="L158" s="5"/>
      <c r="M158" s="5"/>
      <c r="N158" s="5"/>
    </row>
    <row r="159" spans="1:14" s="10" customForma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5"/>
      <c r="L159" s="5"/>
      <c r="M159" s="5"/>
      <c r="N159" s="5"/>
    </row>
    <row r="160" spans="1:14" s="10" customForma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5"/>
      <c r="L160" s="5"/>
      <c r="M160" s="5"/>
      <c r="N160" s="5"/>
    </row>
    <row r="161" spans="1:14" s="10" customForma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5"/>
      <c r="L161" s="5"/>
      <c r="M161" s="5"/>
      <c r="N161" s="5"/>
    </row>
    <row r="162" spans="1:14" s="10" customForma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5"/>
      <c r="L162" s="5"/>
      <c r="M162" s="5"/>
      <c r="N162" s="5"/>
    </row>
    <row r="163" spans="1:14" s="10" customForma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5"/>
      <c r="L163" s="5"/>
      <c r="M163" s="5"/>
      <c r="N163" s="5"/>
    </row>
    <row r="164" spans="1:14" s="10" customForma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5"/>
      <c r="L164" s="5"/>
      <c r="M164" s="5"/>
      <c r="N164" s="5"/>
    </row>
    <row r="165" spans="1:14" s="10" customForma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5"/>
      <c r="L165" s="5"/>
      <c r="M165" s="5"/>
      <c r="N165" s="5"/>
    </row>
    <row r="166" spans="1:14" s="10" customForma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5"/>
      <c r="L166" s="5"/>
      <c r="M166" s="5"/>
      <c r="N166" s="5"/>
    </row>
    <row r="167" spans="1:14" s="10" customForma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5"/>
      <c r="L167" s="5"/>
      <c r="M167" s="5"/>
      <c r="N167" s="5"/>
    </row>
    <row r="168" spans="1:14" s="10" customForma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5"/>
      <c r="L168" s="5"/>
      <c r="M168" s="5"/>
      <c r="N168" s="5"/>
    </row>
    <row r="169" spans="1:14" s="10" customForma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5"/>
      <c r="L169" s="5"/>
      <c r="M169" s="5"/>
      <c r="N169" s="5"/>
    </row>
    <row r="170" spans="1:14" s="10" customForma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5"/>
      <c r="L170" s="5"/>
      <c r="M170" s="5"/>
      <c r="N170" s="5"/>
    </row>
    <row r="171" spans="1:14" s="10" customForma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5"/>
      <c r="L171" s="5"/>
      <c r="M171" s="5"/>
      <c r="N171" s="5"/>
    </row>
    <row r="172" spans="1:14" s="10" customForma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5"/>
      <c r="L172" s="5"/>
      <c r="M172" s="5"/>
      <c r="N172" s="5"/>
    </row>
    <row r="173" spans="1:14" s="10" customForma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5"/>
      <c r="L173" s="5"/>
      <c r="M173" s="5"/>
      <c r="N173" s="5"/>
    </row>
    <row r="174" spans="1:14" s="10" customForma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5"/>
      <c r="L174" s="5"/>
      <c r="M174" s="5"/>
      <c r="N174" s="5"/>
    </row>
    <row r="175" spans="1:14" s="10" customForma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5"/>
      <c r="L175" s="5"/>
      <c r="M175" s="5"/>
      <c r="N175" s="5"/>
    </row>
    <row r="176" spans="1:14" s="10" customForma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5"/>
      <c r="L176" s="5"/>
      <c r="M176" s="5"/>
      <c r="N176" s="5"/>
    </row>
    <row r="177" spans="1:14" s="10" customForma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5"/>
      <c r="L177" s="5"/>
      <c r="M177" s="5"/>
      <c r="N177" s="5"/>
    </row>
    <row r="178" spans="1:14" s="10" customForma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5"/>
      <c r="L178" s="5"/>
      <c r="M178" s="5"/>
      <c r="N178" s="5"/>
    </row>
    <row r="179" spans="1:14" s="10" customForma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5"/>
      <c r="L179" s="5"/>
      <c r="M179" s="5"/>
      <c r="N179" s="5"/>
    </row>
    <row r="180" spans="1:14" s="10" customForma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5"/>
      <c r="L180" s="5"/>
      <c r="M180" s="5"/>
      <c r="N180" s="5"/>
    </row>
    <row r="181" spans="1:14" s="10" customForma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5"/>
      <c r="L181" s="5"/>
      <c r="M181" s="5"/>
      <c r="N181" s="5"/>
    </row>
    <row r="182" spans="1:14" s="10" customForma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5"/>
      <c r="L182" s="5"/>
      <c r="M182" s="5"/>
      <c r="N182" s="5"/>
    </row>
    <row r="183" spans="1:14" s="10" customForma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5"/>
      <c r="L183" s="5"/>
      <c r="M183" s="5"/>
      <c r="N183" s="5"/>
    </row>
    <row r="184" spans="1:14" s="10" customForma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5"/>
      <c r="L184" s="5"/>
      <c r="M184" s="5"/>
      <c r="N184" s="5"/>
    </row>
    <row r="185" spans="1:14" s="10" customForma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5"/>
      <c r="L185" s="5"/>
      <c r="M185" s="5"/>
      <c r="N185" s="5"/>
    </row>
    <row r="186" spans="1:14" s="10" customForma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5"/>
      <c r="L186" s="5"/>
      <c r="M186" s="5"/>
      <c r="N186" s="5"/>
    </row>
    <row r="187" spans="1:14" s="10" customForma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5"/>
      <c r="L187" s="5"/>
      <c r="M187" s="5"/>
      <c r="N187" s="5"/>
    </row>
    <row r="188" spans="1:14" s="10" customForma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5"/>
      <c r="L188" s="5"/>
      <c r="M188" s="5"/>
      <c r="N188" s="5"/>
    </row>
    <row r="189" spans="1:14" s="10" customForma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5"/>
      <c r="L189" s="5"/>
      <c r="M189" s="5"/>
      <c r="N189" s="5"/>
    </row>
    <row r="190" spans="1:14" s="10" customForma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5"/>
      <c r="L190" s="5"/>
      <c r="M190" s="5"/>
      <c r="N190" s="5"/>
    </row>
    <row r="191" spans="1:14" s="10" customForma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5"/>
      <c r="L191" s="5"/>
      <c r="M191" s="5"/>
      <c r="N191" s="5"/>
    </row>
    <row r="192" spans="1:14" s="10" customForma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5"/>
      <c r="L192" s="5"/>
      <c r="M192" s="5"/>
      <c r="N192" s="5"/>
    </row>
    <row r="193" spans="1:14" s="10" customForma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5"/>
      <c r="L193" s="5"/>
      <c r="M193" s="5"/>
      <c r="N193" s="5"/>
    </row>
    <row r="194" spans="1:14" s="10" customForma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5"/>
      <c r="L194" s="5"/>
      <c r="M194" s="5"/>
      <c r="N194" s="5"/>
    </row>
    <row r="195" spans="1:14" s="10" customForma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5"/>
      <c r="L195" s="5"/>
      <c r="M195" s="5"/>
      <c r="N195" s="5"/>
    </row>
    <row r="196" spans="1:14" s="10" customForma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5"/>
      <c r="L196" s="5"/>
      <c r="M196" s="5"/>
      <c r="N196" s="5"/>
    </row>
    <row r="197" spans="1:14" s="10" customForma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5"/>
      <c r="L197" s="5"/>
      <c r="M197" s="5"/>
      <c r="N197" s="5"/>
    </row>
    <row r="198" spans="1:14" s="10" customForma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5"/>
      <c r="L198" s="5"/>
      <c r="M198" s="5"/>
      <c r="N198" s="5"/>
    </row>
    <row r="199" spans="1:14" s="10" customForma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5"/>
      <c r="L199" s="5"/>
      <c r="M199" s="5"/>
      <c r="N199" s="5"/>
    </row>
    <row r="200" spans="1:14" s="10" customForma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5"/>
      <c r="L200" s="5"/>
      <c r="M200" s="5"/>
      <c r="N200" s="5"/>
    </row>
    <row r="201" spans="1:14" s="10" customForma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5"/>
      <c r="L201" s="5"/>
      <c r="M201" s="5"/>
      <c r="N201" s="5"/>
    </row>
    <row r="202" spans="1:14" s="10" customForma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5"/>
      <c r="L202" s="5"/>
      <c r="M202" s="5"/>
      <c r="N202" s="5"/>
    </row>
    <row r="203" spans="1:14" s="10" customForma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5"/>
      <c r="L203" s="5"/>
      <c r="M203" s="5"/>
      <c r="N203" s="5"/>
    </row>
    <row r="204" spans="1:14" s="10" customForma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5"/>
      <c r="L204" s="5"/>
      <c r="M204" s="5"/>
      <c r="N204" s="5"/>
    </row>
    <row r="205" spans="1:14" s="10" customForma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5"/>
      <c r="L205" s="5"/>
      <c r="M205" s="5"/>
      <c r="N205" s="5"/>
    </row>
    <row r="206" spans="1:14" s="10" customForma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5"/>
      <c r="L206" s="5"/>
      <c r="M206" s="5"/>
      <c r="N206" s="5"/>
    </row>
    <row r="207" spans="1:14" s="10" customForma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5"/>
      <c r="L207" s="5"/>
      <c r="M207" s="5"/>
      <c r="N207" s="5"/>
    </row>
    <row r="208" spans="1:14" s="10" customForma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5"/>
      <c r="L208" s="5"/>
      <c r="M208" s="5"/>
      <c r="N208" s="5"/>
    </row>
    <row r="209" spans="1:14" s="10" customForma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5"/>
      <c r="L209" s="5"/>
      <c r="M209" s="5"/>
      <c r="N209" s="5"/>
    </row>
    <row r="210" spans="1:14" s="10" customForma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5"/>
      <c r="L210" s="5"/>
      <c r="M210" s="5"/>
      <c r="N210" s="5"/>
    </row>
    <row r="211" spans="1:14" s="10" customForma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5"/>
      <c r="L211" s="5"/>
      <c r="M211" s="5"/>
      <c r="N211" s="5"/>
    </row>
    <row r="212" spans="1:14" s="10" customForma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5"/>
      <c r="L212" s="5"/>
      <c r="M212" s="5"/>
      <c r="N212" s="5"/>
    </row>
    <row r="213" spans="1:14" s="10" customForma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5"/>
      <c r="L213" s="5"/>
      <c r="M213" s="5"/>
      <c r="N213" s="5"/>
    </row>
    <row r="214" spans="1:14" s="10" customForma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5"/>
      <c r="L214" s="5"/>
      <c r="M214" s="5"/>
      <c r="N214" s="5"/>
    </row>
    <row r="215" spans="1:14" s="10" customForma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5"/>
      <c r="L215" s="5"/>
      <c r="M215" s="5"/>
      <c r="N215" s="5"/>
    </row>
    <row r="216" spans="1:14" s="10" customForma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5"/>
      <c r="L216" s="5"/>
      <c r="M216" s="5"/>
      <c r="N216" s="5"/>
    </row>
    <row r="217" spans="1:14" s="10" customForma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5"/>
      <c r="L217" s="5"/>
      <c r="M217" s="5"/>
      <c r="N217" s="5"/>
    </row>
    <row r="218" spans="1:14" s="10" customForma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5"/>
      <c r="L218" s="5"/>
      <c r="M218" s="5"/>
      <c r="N218" s="5"/>
    </row>
    <row r="219" spans="1:14" s="10" customForma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5"/>
      <c r="L219" s="5"/>
      <c r="M219" s="5"/>
      <c r="N219" s="5"/>
    </row>
    <row r="220" spans="1:14" s="10" customForma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5"/>
      <c r="L220" s="5"/>
      <c r="M220" s="5"/>
      <c r="N220" s="5"/>
    </row>
    <row r="221" spans="1:14" s="10" customForma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5"/>
      <c r="L221" s="5"/>
      <c r="M221" s="5"/>
      <c r="N221" s="5"/>
    </row>
    <row r="222" spans="1:14" s="10" customForma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5"/>
      <c r="L222" s="5"/>
      <c r="M222" s="5"/>
      <c r="N222" s="5"/>
    </row>
    <row r="223" spans="1:14" s="10" customForma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5"/>
      <c r="L223" s="5"/>
      <c r="M223" s="5"/>
      <c r="N223" s="5"/>
    </row>
    <row r="224" spans="1:14" s="10" customForma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5"/>
      <c r="L224" s="5"/>
      <c r="M224" s="5"/>
      <c r="N224" s="5"/>
    </row>
    <row r="225" spans="1:14" s="10" customForma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5"/>
      <c r="L225" s="5"/>
      <c r="M225" s="5"/>
      <c r="N225" s="5"/>
    </row>
    <row r="226" spans="1:14" s="10" customForma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5"/>
      <c r="L226" s="5"/>
      <c r="M226" s="5"/>
      <c r="N226" s="5"/>
    </row>
    <row r="227" spans="1:14" s="10" customForma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5"/>
      <c r="L227" s="5"/>
      <c r="M227" s="5"/>
      <c r="N227" s="5"/>
    </row>
    <row r="228" spans="1:14" s="10" customForma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5"/>
      <c r="L228" s="5"/>
      <c r="M228" s="5"/>
      <c r="N228" s="5"/>
    </row>
    <row r="229" spans="1:14" s="10" customForma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5"/>
      <c r="L229" s="5"/>
      <c r="M229" s="5"/>
      <c r="N229" s="5"/>
    </row>
    <row r="230" spans="1:14" s="10" customForma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5"/>
      <c r="L230" s="5"/>
      <c r="M230" s="5"/>
      <c r="N230" s="5"/>
    </row>
    <row r="231" spans="1:14" s="10" customForma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5"/>
      <c r="L231" s="5"/>
      <c r="M231" s="5"/>
      <c r="N231" s="5"/>
    </row>
    <row r="232" spans="1:14" s="10" customForma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5"/>
      <c r="L232" s="5"/>
      <c r="M232" s="5"/>
      <c r="N232" s="5"/>
    </row>
  </sheetData>
  <conditionalFormatting sqref="B12 B52 B36 B22 B1:B3 B41 B64 B66:B1048576">
    <cfRule type="cellIs" dxfId="792" priority="2109" operator="equal">
      <formula>"System Closed"</formula>
    </cfRule>
  </conditionalFormatting>
  <conditionalFormatting sqref="L1 F1">
    <cfRule type="containsText" dxfId="791" priority="2107" operator="containsText" text="DONE">
      <formula>NOT(ISERROR(SEARCH("DONE",F1)))</formula>
    </cfRule>
    <cfRule type="containsText" dxfId="790" priority="2108" operator="containsText" text="NEW">
      <formula>NOT(ISERROR(SEARCH("NEW",F1)))</formula>
    </cfRule>
  </conditionalFormatting>
  <conditionalFormatting sqref="B18">
    <cfRule type="cellIs" dxfId="788" priority="2101" operator="equal">
      <formula>"System Closed"</formula>
    </cfRule>
  </conditionalFormatting>
  <conditionalFormatting sqref="B13">
    <cfRule type="cellIs" dxfId="787" priority="2100" operator="equal">
      <formula>"System Closed"</formula>
    </cfRule>
  </conditionalFormatting>
  <conditionalFormatting sqref="B25">
    <cfRule type="cellIs" dxfId="776" priority="2047" operator="equal">
      <formula>"System Closed"</formula>
    </cfRule>
  </conditionalFormatting>
  <conditionalFormatting sqref="B57">
    <cfRule type="cellIs" dxfId="772" priority="2041" operator="equal">
      <formula>"System Closed"</formula>
    </cfRule>
  </conditionalFormatting>
  <conditionalFormatting sqref="B21">
    <cfRule type="cellIs" dxfId="757" priority="1976" operator="equal">
      <formula>"System Closed"</formula>
    </cfRule>
  </conditionalFormatting>
  <conditionalFormatting sqref="B27">
    <cfRule type="cellIs" dxfId="657" priority="1600" operator="equal">
      <formula>"System Closed"</formula>
    </cfRule>
  </conditionalFormatting>
  <conditionalFormatting sqref="B28">
    <cfRule type="cellIs" dxfId="623" priority="1538" operator="equal">
      <formula>"System Closed"</formula>
    </cfRule>
  </conditionalFormatting>
  <conditionalFormatting sqref="B56">
    <cfRule type="cellIs" dxfId="560" priority="1342" operator="equal">
      <formula>"System Closed"</formula>
    </cfRule>
  </conditionalFormatting>
  <conditionalFormatting sqref="B46">
    <cfRule type="cellIs" dxfId="507" priority="1214" operator="equal">
      <formula>"System Closed"</formula>
    </cfRule>
  </conditionalFormatting>
  <conditionalFormatting sqref="G12:H13 G56:H57 G18:H18 G52:H52 G25:H25 G21:H22 G27:H28 G40:H41 G46:H46 G36:H36">
    <cfRule type="cellIs" dxfId="496" priority="1181" operator="equal">
      <formula>0</formula>
    </cfRule>
  </conditionalFormatting>
  <conditionalFormatting sqref="G11:H11">
    <cfRule type="cellIs" dxfId="495" priority="1173" operator="equal">
      <formula>0</formula>
    </cfRule>
  </conditionalFormatting>
  <conditionalFormatting sqref="G48:H48">
    <cfRule type="cellIs" dxfId="494" priority="1170" operator="equal">
      <formula>0</formula>
    </cfRule>
  </conditionalFormatting>
  <conditionalFormatting sqref="G17:H17">
    <cfRule type="cellIs" dxfId="493" priority="1168" operator="equal">
      <formula>0</formula>
    </cfRule>
  </conditionalFormatting>
  <conditionalFormatting sqref="G38:H38">
    <cfRule type="cellIs" dxfId="492" priority="1167" operator="equal">
      <formula>0</formula>
    </cfRule>
  </conditionalFormatting>
  <conditionalFormatting sqref="G10:H10">
    <cfRule type="cellIs" dxfId="491" priority="1165" operator="equal">
      <formula>0</formula>
    </cfRule>
  </conditionalFormatting>
  <conditionalFormatting sqref="G42:H42">
    <cfRule type="cellIs" dxfId="490" priority="1161" operator="equal">
      <formula>0</formula>
    </cfRule>
  </conditionalFormatting>
  <conditionalFormatting sqref="G32:H32">
    <cfRule type="cellIs" dxfId="489" priority="1158" operator="equal">
      <formula>0</formula>
    </cfRule>
  </conditionalFormatting>
  <conditionalFormatting sqref="G58:H58">
    <cfRule type="cellIs" dxfId="488" priority="1154" operator="equal">
      <formula>0</formula>
    </cfRule>
  </conditionalFormatting>
  <conditionalFormatting sqref="G44:H44">
    <cfRule type="cellIs" dxfId="480" priority="1142" operator="equal">
      <formula>0</formula>
    </cfRule>
  </conditionalFormatting>
  <conditionalFormatting sqref="G60:H60">
    <cfRule type="cellIs" dxfId="475" priority="1135" operator="equal">
      <formula>0</formula>
    </cfRule>
  </conditionalFormatting>
  <conditionalFormatting sqref="G61:H61">
    <cfRule type="cellIs" dxfId="459" priority="1110" operator="equal">
      <formula>0</formula>
    </cfRule>
  </conditionalFormatting>
  <conditionalFormatting sqref="G8:H8">
    <cfRule type="cellIs" dxfId="439" priority="1073" operator="equal">
      <formula>0</formula>
    </cfRule>
  </conditionalFormatting>
  <conditionalFormatting sqref="B8">
    <cfRule type="cellIs" dxfId="438" priority="1074" operator="equal">
      <formula>"System Closed"</formula>
    </cfRule>
  </conditionalFormatting>
  <conditionalFormatting sqref="G14:H14">
    <cfRule type="cellIs" dxfId="437" priority="1072" operator="equal">
      <formula>0</formula>
    </cfRule>
  </conditionalFormatting>
  <conditionalFormatting sqref="B47">
    <cfRule type="cellIs" dxfId="427" priority="1052" operator="equal">
      <formula>"System Closed"</formula>
    </cfRule>
  </conditionalFormatting>
  <conditionalFormatting sqref="G47:H47">
    <cfRule type="cellIs" dxfId="426" priority="1051" operator="equal">
      <formula>0</formula>
    </cfRule>
  </conditionalFormatting>
  <conditionalFormatting sqref="G24:H24">
    <cfRule type="cellIs" dxfId="339" priority="812" operator="equal">
      <formula>0</formula>
    </cfRule>
  </conditionalFormatting>
  <conditionalFormatting sqref="B40">
    <cfRule type="cellIs" dxfId="336" priority="809" operator="equal">
      <formula>"System Closed"</formula>
    </cfRule>
  </conditionalFormatting>
  <conditionalFormatting sqref="G40:H40">
    <cfRule type="cellIs" dxfId="294" priority="767" operator="equal">
      <formula>0</formula>
    </cfRule>
  </conditionalFormatting>
  <conditionalFormatting sqref="B55">
    <cfRule type="cellIs" dxfId="263" priority="732" operator="equal">
      <formula>"System Closed"</formula>
    </cfRule>
  </conditionalFormatting>
  <conditionalFormatting sqref="G55:H55">
    <cfRule type="cellIs" dxfId="219" priority="688" operator="equal">
      <formula>0</formula>
    </cfRule>
  </conditionalFormatting>
  <conditionalFormatting sqref="G39:H39">
    <cfRule type="cellIs" dxfId="208" priority="621" operator="equal">
      <formula>0</formula>
    </cfRule>
  </conditionalFormatting>
  <conditionalFormatting sqref="G19:H19">
    <cfRule type="cellIs" dxfId="203" priority="590" operator="equal">
      <formula>0</formula>
    </cfRule>
  </conditionalFormatting>
  <conditionalFormatting sqref="B19">
    <cfRule type="cellIs" dxfId="202" priority="591" operator="equal">
      <formula>"System Closed"</formula>
    </cfRule>
  </conditionalFormatting>
  <conditionalFormatting sqref="G6:H6">
    <cfRule type="cellIs" dxfId="201" priority="588" operator="equal">
      <formula>0</formula>
    </cfRule>
  </conditionalFormatting>
  <conditionalFormatting sqref="B6">
    <cfRule type="cellIs" dxfId="200" priority="589" operator="equal">
      <formula>"System Closed"</formula>
    </cfRule>
  </conditionalFormatting>
  <conditionalFormatting sqref="B26">
    <cfRule type="cellIs" dxfId="199" priority="587" operator="equal">
      <formula>"System Closed"</formula>
    </cfRule>
  </conditionalFormatting>
  <conditionalFormatting sqref="G26:H26">
    <cfRule type="cellIs" dxfId="198" priority="586" operator="equal">
      <formula>0</formula>
    </cfRule>
  </conditionalFormatting>
  <conditionalFormatting sqref="G33:H33">
    <cfRule type="cellIs" dxfId="197" priority="585" operator="equal">
      <formula>0</formula>
    </cfRule>
  </conditionalFormatting>
  <conditionalFormatting sqref="G53:H53">
    <cfRule type="cellIs" dxfId="196" priority="584" operator="equal">
      <formula>0</formula>
    </cfRule>
  </conditionalFormatting>
  <conditionalFormatting sqref="B54">
    <cfRule type="cellIs" dxfId="168" priority="548" operator="equal">
      <formula>"System Closed"</formula>
    </cfRule>
  </conditionalFormatting>
  <conditionalFormatting sqref="G54:H54">
    <cfRule type="cellIs" dxfId="167" priority="547" operator="equal">
      <formula>0</formula>
    </cfRule>
  </conditionalFormatting>
  <conditionalFormatting sqref="G7:H7">
    <cfRule type="cellIs" dxfId="156" priority="534" operator="equal">
      <formula>0</formula>
    </cfRule>
  </conditionalFormatting>
  <conditionalFormatting sqref="B7">
    <cfRule type="cellIs" dxfId="155" priority="535" operator="equal">
      <formula>"System Closed"</formula>
    </cfRule>
  </conditionalFormatting>
  <conditionalFormatting sqref="G16:H16">
    <cfRule type="cellIs" dxfId="145" priority="521" operator="equal">
      <formula>0</formula>
    </cfRule>
  </conditionalFormatting>
  <conditionalFormatting sqref="G59:H59">
    <cfRule type="cellIs" dxfId="144" priority="520" operator="equal">
      <formula>0</formula>
    </cfRule>
  </conditionalFormatting>
  <conditionalFormatting sqref="B4">
    <cfRule type="cellIs" dxfId="143" priority="519" operator="equal">
      <formula>"System Closed"</formula>
    </cfRule>
  </conditionalFormatting>
  <conditionalFormatting sqref="G4:H4">
    <cfRule type="cellIs" dxfId="142" priority="518" operator="equal">
      <formula>0</formula>
    </cfRule>
  </conditionalFormatting>
  <conditionalFormatting sqref="G31:H31">
    <cfRule type="cellIs" dxfId="141" priority="517" operator="equal">
      <formula>0</formula>
    </cfRule>
  </conditionalFormatting>
  <conditionalFormatting sqref="B5">
    <cfRule type="cellIs" dxfId="130" priority="503" operator="equal">
      <formula>"System Closed"</formula>
    </cfRule>
  </conditionalFormatting>
  <conditionalFormatting sqref="G5:H5">
    <cfRule type="cellIs" dxfId="129" priority="502" operator="equal">
      <formula>0</formula>
    </cfRule>
  </conditionalFormatting>
  <conditionalFormatting sqref="G20:H20">
    <cfRule type="cellIs" dxfId="127" priority="499" operator="equal">
      <formula>0</formula>
    </cfRule>
  </conditionalFormatting>
  <conditionalFormatting sqref="B20">
    <cfRule type="cellIs" dxfId="126" priority="500" operator="equal">
      <formula>"System Closed"</formula>
    </cfRule>
  </conditionalFormatting>
  <conditionalFormatting sqref="G63:H63">
    <cfRule type="cellIs" dxfId="125" priority="498" operator="equal">
      <formula>0</formula>
    </cfRule>
  </conditionalFormatting>
  <conditionalFormatting sqref="B30">
    <cfRule type="cellIs" dxfId="104" priority="327" operator="equal">
      <formula>"System Closed"</formula>
    </cfRule>
  </conditionalFormatting>
  <conditionalFormatting sqref="G30:H30">
    <cfRule type="cellIs" dxfId="103" priority="326" operator="equal">
      <formula>0</formula>
    </cfRule>
  </conditionalFormatting>
  <conditionalFormatting sqref="B29">
    <cfRule type="cellIs" dxfId="89" priority="202" operator="equal">
      <formula>"System Closed"</formula>
    </cfRule>
  </conditionalFormatting>
  <conditionalFormatting sqref="G29:H29">
    <cfRule type="cellIs" dxfId="88" priority="201" operator="equal">
      <formula>0</formula>
    </cfRule>
  </conditionalFormatting>
  <conditionalFormatting sqref="G45:H45">
    <cfRule type="cellIs" dxfId="87" priority="200" operator="equal">
      <formula>0</formula>
    </cfRule>
  </conditionalFormatting>
  <conditionalFormatting sqref="G49:H49">
    <cfRule type="cellIs" dxfId="24" priority="78" operator="equal">
      <formula>0</formula>
    </cfRule>
  </conditionalFormatting>
  <conditionalFormatting sqref="G37:H37">
    <cfRule type="cellIs" dxfId="23" priority="76" operator="equal">
      <formula>0</formula>
    </cfRule>
  </conditionalFormatting>
  <conditionalFormatting sqref="B37">
    <cfRule type="cellIs" dxfId="22" priority="77" operator="equal">
      <formula>"System Closed"</formula>
    </cfRule>
  </conditionalFormatting>
  <conditionalFormatting sqref="G35:H35">
    <cfRule type="cellIs" dxfId="21" priority="75" operator="equal">
      <formula>0</formula>
    </cfRule>
  </conditionalFormatting>
  <conditionalFormatting sqref="G50:H50">
    <cfRule type="cellIs" dxfId="19" priority="45" operator="equal">
      <formula>0</formula>
    </cfRule>
  </conditionalFormatting>
  <conditionalFormatting sqref="G43:H43">
    <cfRule type="cellIs" dxfId="15" priority="41" operator="equal">
      <formula>0</formula>
    </cfRule>
  </conditionalFormatting>
  <conditionalFormatting sqref="G9:H9">
    <cfRule type="cellIs" dxfId="10" priority="34" operator="equal">
      <formula>0</formula>
    </cfRule>
  </conditionalFormatting>
  <conditionalFormatting sqref="G23:H23">
    <cfRule type="cellIs" dxfId="9" priority="32" operator="equal">
      <formula>0</formula>
    </cfRule>
  </conditionalFormatting>
  <conditionalFormatting sqref="B9">
    <cfRule type="cellIs" dxfId="8" priority="35" operator="equal">
      <formula>"System Closed"</formula>
    </cfRule>
  </conditionalFormatting>
  <conditionalFormatting sqref="G62:H62">
    <cfRule type="cellIs" dxfId="7" priority="31" operator="equal">
      <formula>0</formula>
    </cfRule>
  </conditionalFormatting>
  <conditionalFormatting sqref="B23">
    <cfRule type="cellIs" dxfId="6" priority="33" operator="equal">
      <formula>"System Closed"</formula>
    </cfRule>
  </conditionalFormatting>
  <conditionalFormatting sqref="G15:H15">
    <cfRule type="cellIs" dxfId="5" priority="30" operator="equal">
      <formula>0</formula>
    </cfRule>
  </conditionalFormatting>
  <conditionalFormatting sqref="G34:H34">
    <cfRule type="cellIs" dxfId="1" priority="3" operator="equal">
      <formula>0</formula>
    </cfRule>
  </conditionalFormatting>
  <conditionalFormatting sqref="G51:H51">
    <cfRule type="cellIs" dxfId="0" priority="2" operator="equal">
      <formula>0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G34"/>
  <sheetViews>
    <sheetView workbookViewId="0">
      <selection activeCell="G16" sqref="G16"/>
    </sheetView>
  </sheetViews>
  <sheetFormatPr defaultRowHeight="14.5" x14ac:dyDescent="0.35"/>
  <cols>
    <col min="4" max="4" width="20.6328125" customWidth="1"/>
    <col min="7" max="7" width="21.1796875" customWidth="1"/>
  </cols>
  <sheetData>
    <row r="5" spans="4:7" x14ac:dyDescent="0.35">
      <c r="D5" t="s">
        <v>40</v>
      </c>
    </row>
    <row r="6" spans="4:7" x14ac:dyDescent="0.35">
      <c r="D6" t="s">
        <v>126</v>
      </c>
      <c r="G6" t="s">
        <v>184</v>
      </c>
    </row>
    <row r="7" spans="4:7" x14ac:dyDescent="0.35">
      <c r="D7" t="s">
        <v>141</v>
      </c>
      <c r="G7" t="s">
        <v>109</v>
      </c>
    </row>
    <row r="8" spans="4:7" x14ac:dyDescent="0.35">
      <c r="D8" t="s">
        <v>115</v>
      </c>
      <c r="G8" t="s">
        <v>153</v>
      </c>
    </row>
    <row r="9" spans="4:7" x14ac:dyDescent="0.35">
      <c r="D9" t="s">
        <v>147</v>
      </c>
      <c r="G9" t="s">
        <v>234</v>
      </c>
    </row>
    <row r="10" spans="4:7" x14ac:dyDescent="0.35">
      <c r="D10" t="s">
        <v>194</v>
      </c>
      <c r="G10" t="s">
        <v>198</v>
      </c>
    </row>
    <row r="11" spans="4:7" x14ac:dyDescent="0.35">
      <c r="D11" t="s">
        <v>121</v>
      </c>
      <c r="G11" t="s">
        <v>244</v>
      </c>
    </row>
    <row r="12" spans="4:7" x14ac:dyDescent="0.35">
      <c r="D12" t="s">
        <v>180</v>
      </c>
      <c r="G12" t="s">
        <v>122</v>
      </c>
    </row>
    <row r="13" spans="4:7" x14ac:dyDescent="0.35">
      <c r="D13" t="s">
        <v>222</v>
      </c>
      <c r="G13" t="s">
        <v>132</v>
      </c>
    </row>
    <row r="14" spans="4:7" x14ac:dyDescent="0.35">
      <c r="D14" t="s">
        <v>204</v>
      </c>
    </row>
    <row r="15" spans="4:7" x14ac:dyDescent="0.35">
      <c r="D15" t="s">
        <v>157</v>
      </c>
    </row>
    <row r="16" spans="4:7" x14ac:dyDescent="0.35">
      <c r="D16" t="s">
        <v>171</v>
      </c>
    </row>
    <row r="17" spans="4:4" x14ac:dyDescent="0.35">
      <c r="D17" t="s">
        <v>138</v>
      </c>
    </row>
    <row r="18" spans="4:4" x14ac:dyDescent="0.35">
      <c r="D18" t="s">
        <v>108</v>
      </c>
    </row>
    <row r="19" spans="4:4" x14ac:dyDescent="0.35">
      <c r="D19" t="s">
        <v>172</v>
      </c>
    </row>
    <row r="20" spans="4:4" x14ac:dyDescent="0.35">
      <c r="D20" t="s">
        <v>190</v>
      </c>
    </row>
    <row r="21" spans="4:4" x14ac:dyDescent="0.35">
      <c r="D21" t="s">
        <v>228</v>
      </c>
    </row>
    <row r="22" spans="4:4" x14ac:dyDescent="0.35">
      <c r="D22" t="s">
        <v>161</v>
      </c>
    </row>
    <row r="23" spans="4:4" x14ac:dyDescent="0.35">
      <c r="D23" t="s">
        <v>213</v>
      </c>
    </row>
    <row r="24" spans="4:4" x14ac:dyDescent="0.35">
      <c r="D24" t="s">
        <v>104</v>
      </c>
    </row>
    <row r="25" spans="4:4" x14ac:dyDescent="0.35">
      <c r="D25" t="s">
        <v>136</v>
      </c>
    </row>
    <row r="26" spans="4:4" x14ac:dyDescent="0.35">
      <c r="D26" t="s">
        <v>152</v>
      </c>
    </row>
    <row r="27" spans="4:4" x14ac:dyDescent="0.35">
      <c r="D27" t="s">
        <v>131</v>
      </c>
    </row>
    <row r="28" spans="4:4" x14ac:dyDescent="0.35">
      <c r="D28" t="s">
        <v>221</v>
      </c>
    </row>
    <row r="29" spans="4:4" x14ac:dyDescent="0.35">
      <c r="D29" t="s">
        <v>98</v>
      </c>
    </row>
    <row r="30" spans="4:4" x14ac:dyDescent="0.35">
      <c r="D30" t="s">
        <v>146</v>
      </c>
    </row>
    <row r="31" spans="4:4" x14ac:dyDescent="0.35">
      <c r="D31" t="s">
        <v>166</v>
      </c>
    </row>
    <row r="32" spans="4:4" x14ac:dyDescent="0.35">
      <c r="D32" t="s">
        <v>208</v>
      </c>
    </row>
    <row r="33" spans="4:4" x14ac:dyDescent="0.35">
      <c r="D33" t="s">
        <v>243</v>
      </c>
    </row>
    <row r="34" spans="4:4" x14ac:dyDescent="0.35">
      <c r="D34" t="s">
        <v>210</v>
      </c>
    </row>
  </sheetData>
  <sortState ref="G6:G65">
    <sortCondition ref="G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FY22</vt:lpstr>
      <vt:lpstr>Sheet2</vt:lpstr>
      <vt:lpstr>'FY22'!Print_Area</vt:lpstr>
      <vt:lpstr>'FY22'!Print_Titles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2021-11-30T19:43:44Z</dcterms:created>
  <dcterms:modified xsi:type="dcterms:W3CDTF">2021-11-30T19:54:22Z</dcterms:modified>
</cp:coreProperties>
</file>