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'FY22'!$A$3:$N$73</definedName>
    <definedName name="_xlnm.Print_Area" localSheetId="0">'FY22'!$A$1:$N$73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" i="1" l="1"/>
</calcChain>
</file>

<file path=xl/sharedStrings.xml><?xml version="1.0" encoding="utf-8"?>
<sst xmlns="http://schemas.openxmlformats.org/spreadsheetml/2006/main" count="656" uniqueCount="267">
  <si>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</si>
  <si>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</si>
  <si>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</si>
  <si>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</si>
  <si>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</si>
  <si>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</si>
  <si>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</si>
  <si>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</si>
  <si>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</si>
  <si>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</si>
  <si>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</si>
  <si>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</si>
  <si>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</si>
  <si>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</si>
  <si>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</si>
  <si>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</si>
  <si>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21-C1383</t>
  </si>
  <si>
    <t>22-D0787</t>
  </si>
  <si>
    <t>22-D0450</t>
  </si>
  <si>
    <t>21-C1478</t>
  </si>
  <si>
    <t>20-C0007</t>
  </si>
  <si>
    <t>22-D0124</t>
  </si>
  <si>
    <t>21-C0006</t>
  </si>
  <si>
    <t>19C0197010</t>
  </si>
  <si>
    <t>17-C1149</t>
  </si>
  <si>
    <t>18-C0507</t>
  </si>
  <si>
    <t>21-C0638</t>
  </si>
  <si>
    <t>21-D0242</t>
  </si>
  <si>
    <t>22-C0275</t>
  </si>
  <si>
    <t>22-C0278</t>
  </si>
  <si>
    <t>20-D1427</t>
  </si>
  <si>
    <t>22-C0525</t>
  </si>
  <si>
    <t>21-D1331</t>
  </si>
  <si>
    <t>21-C1495</t>
  </si>
  <si>
    <t>19-D0253</t>
  </si>
  <si>
    <t>20-C0031</t>
  </si>
  <si>
    <t>22-C0202</t>
  </si>
  <si>
    <t>17-C1197</t>
  </si>
  <si>
    <t>18-C1361</t>
  </si>
  <si>
    <t>21-C1310</t>
  </si>
  <si>
    <t>19-C0904</t>
  </si>
  <si>
    <t xml:space="preserve"> </t>
  </si>
  <si>
    <t>20-C0009</t>
  </si>
  <si>
    <t>21-D1555</t>
  </si>
  <si>
    <t>22-D0013</t>
  </si>
  <si>
    <t>21-D1456</t>
  </si>
  <si>
    <t>21-C0815</t>
  </si>
  <si>
    <t>22-D0270</t>
  </si>
  <si>
    <t>20-C0499</t>
  </si>
  <si>
    <t>19-D0382</t>
  </si>
  <si>
    <t>22-D0151</t>
  </si>
  <si>
    <t>21-C1486</t>
  </si>
  <si>
    <t>19-C1456</t>
  </si>
  <si>
    <t>22-C0405</t>
  </si>
  <si>
    <t>17-C1093</t>
  </si>
  <si>
    <t>17-C1150</t>
  </si>
  <si>
    <t>21-D0188</t>
  </si>
  <si>
    <t>20-C1207</t>
  </si>
  <si>
    <t>20-D0972</t>
  </si>
  <si>
    <t>22-D0679</t>
  </si>
  <si>
    <t>21-D0505</t>
  </si>
  <si>
    <t>22-C0008</t>
  </si>
  <si>
    <t>20-C0825</t>
  </si>
  <si>
    <t>21-D0778</t>
  </si>
  <si>
    <t>21C0935003</t>
  </si>
  <si>
    <t>18-C0326A</t>
  </si>
  <si>
    <t>22-D0462</t>
  </si>
  <si>
    <t>22-D0066</t>
  </si>
  <si>
    <t>17-C1148</t>
  </si>
  <si>
    <t>18-P1387</t>
  </si>
  <si>
    <t>21-C1176</t>
  </si>
  <si>
    <t>18-C1373</t>
  </si>
  <si>
    <t>20-C0568</t>
  </si>
  <si>
    <t>22-D0507</t>
  </si>
  <si>
    <t>21-D1483</t>
  </si>
  <si>
    <t>22-D0339</t>
  </si>
  <si>
    <t>21-C0468</t>
  </si>
  <si>
    <t>21-D0552</t>
  </si>
  <si>
    <t>22-D0311</t>
  </si>
  <si>
    <t>22-D0312</t>
  </si>
  <si>
    <t>20-C1456</t>
  </si>
  <si>
    <t>21-D0847</t>
  </si>
  <si>
    <t>22-C0021</t>
  </si>
  <si>
    <t>22-C0444</t>
  </si>
  <si>
    <t>21-C1532</t>
  </si>
  <si>
    <t>Open Count</t>
  </si>
  <si>
    <t xml:space="preserve">THE CATHOLIC UNIVERSITY  </t>
  </si>
  <si>
    <t>CHRISTOPHER NEWPORT UNIV.</t>
  </si>
  <si>
    <t>COLLEGE OF WILLIAM &amp; MARY</t>
  </si>
  <si>
    <t>HAMPTON UNIVERSITY</t>
  </si>
  <si>
    <t>TRUSTEES OF INDIANA UNIVE</t>
  </si>
  <si>
    <t>MISSISSIPPI STATE UNIVER.</t>
  </si>
  <si>
    <t>MASSACHUSETTS INST OF TEC</t>
  </si>
  <si>
    <t>NORFOLK STATE UNIVERSITY</t>
  </si>
  <si>
    <t>OLD DOMINION UNIV. RESEAR</t>
  </si>
  <si>
    <t>WARWICK PLUMBING&amp;HEATING</t>
  </si>
  <si>
    <t/>
  </si>
  <si>
    <t>KENDALL HOLDINGS LTD.</t>
  </si>
  <si>
    <t>MICHIGAN STATE UNIVERSITY</t>
  </si>
  <si>
    <t>Open</t>
  </si>
  <si>
    <t>ADVANCED ENG SYSTEMS LLC</t>
  </si>
  <si>
    <t>DEANN MADDOX</t>
  </si>
  <si>
    <t>S YANG</t>
  </si>
  <si>
    <t>YANG, SHUO</t>
  </si>
  <si>
    <t>WIELICZKO, JOHN</t>
  </si>
  <si>
    <t>syang@jlab.org</t>
  </si>
  <si>
    <t>johnw@jlab.org</t>
  </si>
  <si>
    <t>AH ENVIRONMENTAL CONSULT</t>
  </si>
  <si>
    <t>MELISSA TORRES</t>
  </si>
  <si>
    <t>28G</t>
  </si>
  <si>
    <t>WHITLATCH, CELIA M</t>
  </si>
  <si>
    <t>DOLBECK, JOEL</t>
  </si>
  <si>
    <t>whitlatc@jlab.org</t>
  </si>
  <si>
    <t>dolbeck@jlab.org</t>
  </si>
  <si>
    <t>AIR LIQUIDE CRYOGENIC</t>
  </si>
  <si>
    <t>THOMAS HURATIAK</t>
  </si>
  <si>
    <t>CARLTON, BUDDY J</t>
  </si>
  <si>
    <t>CREEL, JONATHAN D</t>
  </si>
  <si>
    <t>carltonb@jlab.org</t>
  </si>
  <si>
    <t>creel@jlab.org</t>
  </si>
  <si>
    <t>ALLCON CONTRACTING CORP</t>
  </si>
  <si>
    <t>TOM RENZO</t>
  </si>
  <si>
    <t>FRIES, RUSSELL W</t>
  </si>
  <si>
    <t>TORRES, MELISSA C</t>
  </si>
  <si>
    <t>rfries@jlab.org</t>
  </si>
  <si>
    <t>torres@jlab.org</t>
  </si>
  <si>
    <t>ANDERSON &amp; DAHLEN INC</t>
  </si>
  <si>
    <t>CHARLIE KIM</t>
  </si>
  <si>
    <t>MARCHLIK</t>
  </si>
  <si>
    <t>MARCHLIK, MATTHEW J</t>
  </si>
  <si>
    <t>HUQUE, NAEEM A</t>
  </si>
  <si>
    <t>marchlik@jlab.org</t>
  </si>
  <si>
    <t>huque@jlab.org</t>
  </si>
  <si>
    <t>GIUSEPPINA TENBUSCH</t>
  </si>
  <si>
    <t>TANYA STEWART</t>
  </si>
  <si>
    <t>STEWART, TANYA-GAYE N</t>
  </si>
  <si>
    <t>PARKINSON, SHARON K</t>
  </si>
  <si>
    <t>fraites@jlab.org</t>
  </si>
  <si>
    <t>spark@jlab.org</t>
  </si>
  <si>
    <t xml:space="preserve">CHART ENERGY &amp; CHEMICALS </t>
  </si>
  <si>
    <t>MASTRACCI Bdg89</t>
  </si>
  <si>
    <t>MASTRACCI, BRIAN P</t>
  </si>
  <si>
    <t>brianm@jlab.org</t>
  </si>
  <si>
    <t>MICHELE KHASIDIS</t>
  </si>
  <si>
    <t>CLARK NEXSEN INC</t>
  </si>
  <si>
    <t>C SNETTER</t>
  </si>
  <si>
    <t>SNETTER, CHRISTINE F</t>
  </si>
  <si>
    <t>snetter@jlab.org</t>
  </si>
  <si>
    <t>DENISE LEARY-STITH</t>
  </si>
  <si>
    <t>COLONIAL WEBB CONTRACTORS</t>
  </si>
  <si>
    <t>CAROLYN STEPNEY</t>
  </si>
  <si>
    <t>C WHITLATCH</t>
  </si>
  <si>
    <t>RENZO, THOMAS C</t>
  </si>
  <si>
    <t>renzo@jlab.org</t>
  </si>
  <si>
    <t>WILSON, KATHERINE M</t>
  </si>
  <si>
    <t>kwilson@jlab.org</t>
  </si>
  <si>
    <t xml:space="preserve">CRYONOVA PROCESS SYSTEMS </t>
  </si>
  <si>
    <t>T WIJERATNE</t>
  </si>
  <si>
    <t>WIJERATNE, THILAN K</t>
  </si>
  <si>
    <t>SMITH, CORRY E</t>
  </si>
  <si>
    <t>thilan@jlab.org</t>
  </si>
  <si>
    <t>csmith@jlab.org</t>
  </si>
  <si>
    <t>CRYTUR USA INC</t>
  </si>
  <si>
    <t>12H</t>
  </si>
  <si>
    <t>WOOD, STEPHEN A</t>
  </si>
  <si>
    <t>HURATIAK, THOMAS</t>
  </si>
  <si>
    <t>saw@jlab.org</t>
  </si>
  <si>
    <t>huratiak@jlab.org</t>
  </si>
  <si>
    <t>DANFYSIK A/S</t>
  </si>
  <si>
    <t>D GRIFFITH</t>
  </si>
  <si>
    <t>PHILIP, SARIN</t>
  </si>
  <si>
    <t>philip@jlab.org</t>
  </si>
  <si>
    <t>DUKE UNIVERSITY</t>
  </si>
  <si>
    <t>ENERGYPULSE SYSTEMS IDA</t>
  </si>
  <si>
    <t>A M VALENTE</t>
  </si>
  <si>
    <t>VALENTE-FELICIANO, ANNE-M</t>
  </si>
  <si>
    <t>valente@jlab.org</t>
  </si>
  <si>
    <t>EVERSON TESLA INC.</t>
  </si>
  <si>
    <t>D KASHY/55E</t>
  </si>
  <si>
    <t>KASHY, DAVID H</t>
  </si>
  <si>
    <t>BEVINS, MICHAEL E.</t>
  </si>
  <si>
    <t>kashy@jlab.org</t>
  </si>
  <si>
    <t>mbevins@jlab.org</t>
  </si>
  <si>
    <t>FLORIDA STATE UNIVERSITY</t>
  </si>
  <si>
    <t>GEORGE WASHINGTON UNIV</t>
  </si>
  <si>
    <t>T STEWART</t>
  </si>
  <si>
    <t>GEORGIA STATE UNIVERSITY</t>
  </si>
  <si>
    <t>HAYASHI-REPIC CO LTD</t>
  </si>
  <si>
    <t xml:space="preserve">GIGI CIOVATI </t>
  </si>
  <si>
    <t>CIOVATI, GIANLUIGI</t>
  </si>
  <si>
    <t>gciovati@jlab.org</t>
  </si>
  <si>
    <t>HOMELAND CONTRACTING CORP</t>
  </si>
  <si>
    <t>T RENZO</t>
  </si>
  <si>
    <t>KELLER TECHNOLOGY CORP.</t>
  </si>
  <si>
    <t>N HUQUE</t>
  </si>
  <si>
    <t>PESHEHONOFF, THEODORE</t>
  </si>
  <si>
    <t>LONGENECKER &amp; ASSOCIATES</t>
  </si>
  <si>
    <t xml:space="preserve">M SOLAROLI </t>
  </si>
  <si>
    <t>SOLAROLI, MICHELE L</t>
  </si>
  <si>
    <t>msolarol@jlab.org</t>
  </si>
  <si>
    <t>MARK D. BAKER</t>
  </si>
  <si>
    <t>D HIGINBOTHAM</t>
  </si>
  <si>
    <t>HIGINBOTHAM, DOUGLAS W.</t>
  </si>
  <si>
    <t>doug@jlab.org</t>
  </si>
  <si>
    <t>MITCHELL LANEY</t>
  </si>
  <si>
    <t>M BIVENS</t>
  </si>
  <si>
    <t>LANEY, MITCHELL L</t>
  </si>
  <si>
    <t>laney@jlab.org</t>
  </si>
  <si>
    <t>MEYER TOOL &amp; MFG INC</t>
  </si>
  <si>
    <t>G CHENG</t>
  </si>
  <si>
    <t>CHENG, GUANGFENG</t>
  </si>
  <si>
    <t>cheng@jlab.org</t>
  </si>
  <si>
    <t xml:space="preserve">TANYA STEWART </t>
  </si>
  <si>
    <t>NINGXIA ORIENT TANTALUM</t>
  </si>
  <si>
    <t>JIQUAN GUO</t>
  </si>
  <si>
    <t>GUO, JIQUAN</t>
  </si>
  <si>
    <t>jguo@jlab.org</t>
  </si>
  <si>
    <t>OCEM ACQUISITION CORP</t>
  </si>
  <si>
    <t>GHOSHAL, PROBIR K</t>
  </si>
  <si>
    <t>FAST, JAMES E</t>
  </si>
  <si>
    <t>ghoshal@jlab.org</t>
  </si>
  <si>
    <t>jfast@jlab.org</t>
  </si>
  <si>
    <t xml:space="preserve">OMNISENSING PHOTONICS </t>
  </si>
  <si>
    <t>CARL ZORN</t>
  </si>
  <si>
    <t>ZORN, CARL J</t>
  </si>
  <si>
    <t>zorn@jlab.org</t>
  </si>
  <si>
    <t>QUANTUM OPUS LLC</t>
  </si>
  <si>
    <t>PHYS</t>
  </si>
  <si>
    <t>EDWARDS, ROBERT G</t>
  </si>
  <si>
    <t>edwards@jlab.org</t>
  </si>
  <si>
    <t>REGENTS OF THE UNIVERSITY</t>
  </si>
  <si>
    <t>RI RESEARCH INSTRUMENTS</t>
  </si>
  <si>
    <t>G CIOVATI</t>
  </si>
  <si>
    <t>SHANGHAI SICCAS HIGH TECH</t>
  </si>
  <si>
    <t>A SOMOV</t>
  </si>
  <si>
    <t>SOMOV, ALEXANDER</t>
  </si>
  <si>
    <t>CHUDAKOV, EUGENE A</t>
  </si>
  <si>
    <t>somov@jlab.org</t>
  </si>
  <si>
    <t>gen@jlab.org</t>
  </si>
  <si>
    <t>SIENNA TECHNOLOGIES INC</t>
  </si>
  <si>
    <t>SMITHGROUP INC</t>
  </si>
  <si>
    <t>SHARON WILLIAMS</t>
  </si>
  <si>
    <t>BENTIVEGNA, SCOTT M</t>
  </si>
  <si>
    <t>scottb@jlab.org</t>
  </si>
  <si>
    <t>STELLANT SYSTEMS INC</t>
  </si>
  <si>
    <t>R NELSON/55B</t>
  </si>
  <si>
    <t>NELSON, RICHARD M</t>
  </si>
  <si>
    <t>nelson@jlab.org</t>
  </si>
  <si>
    <t>STEVENS INSTITUTE OF TECH</t>
  </si>
  <si>
    <t>SUMITOMO PRECISION</t>
  </si>
  <si>
    <t xml:space="preserve">THE RESEARCH FOUNDATION </t>
  </si>
  <si>
    <t>C ZORN</t>
  </si>
  <si>
    <t>UNIVERSITY OF CALIFORNIA</t>
  </si>
  <si>
    <t>UNIVERSITY OF KANSAS RC</t>
  </si>
  <si>
    <t>UNIVERSITY OF REGINA</t>
  </si>
  <si>
    <t>E CHUDAKOV</t>
  </si>
  <si>
    <t>UNIVERSITY OF TENNESSEE</t>
  </si>
  <si>
    <t>UNIVERSITY OF VIRGINIA</t>
  </si>
  <si>
    <t>KHASIDIS, MICHELE</t>
  </si>
  <si>
    <t>michele@jlab.org</t>
  </si>
  <si>
    <t>VIRGINIA POLYTECHNIC INST</t>
  </si>
  <si>
    <t>WESSINGTON CRYOGENICS LTD</t>
  </si>
  <si>
    <t>WISSLER, BLAINE</t>
  </si>
  <si>
    <t>BHATTACHARYA, RITENDRA N</t>
  </si>
  <si>
    <t>wissler@jlab.org</t>
  </si>
  <si>
    <t>ritendra@jlab.org</t>
  </si>
  <si>
    <t xml:space="preserve">CORRY 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</si>
</sst>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2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941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86"/>
  <sheetViews>
    <sheetView tabSelected="1" zoomScaleNormal="100" workbookViewId="0">
      <pane xSplit="3" topLeftCell="D1" activePane="topRight" state="frozen"/>
      <selection pane="topRight" activeCell="D4" sqref="D4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44680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13" t="s">
        <v>16</v>
      </c>
      <c r="B4" s="13" t="s">
        <v>99</v>
      </c>
      <c r="C4" s="13" t="s">
        <v>100</v>
      </c>
      <c r="D4" s="14">
        <v>649.70000000000005</v>
      </c>
      <c r="E4" s="14">
        <v>126.91</v>
      </c>
      <c r="F4" s="14">
        <v>0</v>
      </c>
      <c r="G4" s="14">
        <v>522.79000000000008</v>
      </c>
      <c r="H4" s="14">
        <v>649.70000000000005</v>
      </c>
      <c r="I4" s="13" t="s">
        <v>101</v>
      </c>
      <c r="J4" s="15" t="s">
        <v>102</v>
      </c>
      <c r="K4" s="16" t="s">
        <v>103</v>
      </c>
      <c r="L4" s="16" t="s">
        <v>104</v>
      </c>
      <c r="M4" s="16" t="s">
        <v>105</v>
      </c>
      <c r="N4" s="16" t="s">
        <v>106</v>
      </c>
    </row>
    <row r="5" spans="1:14" ht="57.75" customHeight="1" x14ac:dyDescent="0.25">
      <c r="A5" s="13" t="s">
        <v>17</v>
      </c>
      <c r="B5" s="13" t="s">
        <v>99</v>
      </c>
      <c r="C5" s="13" t="s">
        <v>107</v>
      </c>
      <c r="D5" s="14">
        <v>178</v>
      </c>
      <c r="E5" s="14">
        <v>0</v>
      </c>
      <c r="F5" s="14">
        <v>0</v>
      </c>
      <c r="G5" s="14">
        <v>178</v>
      </c>
      <c r="H5" s="14">
        <v>178</v>
      </c>
      <c r="I5" s="13" t="s">
        <v>108</v>
      </c>
      <c r="J5" s="15" t="s">
        <v>109</v>
      </c>
      <c r="K5" s="16" t="s">
        <v>110</v>
      </c>
      <c r="L5" s="16" t="s">
        <v>111</v>
      </c>
      <c r="M5" s="16" t="s">
        <v>112</v>
      </c>
      <c r="N5" s="16" t="s">
        <v>113</v>
      </c>
    </row>
    <row r="6" spans="1:14" ht="57.75" customHeight="1" x14ac:dyDescent="0.25">
      <c r="A6" s="13" t="s">
        <v>18</v>
      </c>
      <c r="B6" s="13" t="s">
        <v>99</v>
      </c>
      <c r="C6" s="13" t="s">
        <v>114</v>
      </c>
      <c r="D6" s="14">
        <v>180.71</v>
      </c>
      <c r="E6" s="14">
        <v>90.355000000000004</v>
      </c>
      <c r="F6" s="14">
        <v>90.355000000000004</v>
      </c>
      <c r="G6" s="14">
        <v>90.355000000000004</v>
      </c>
      <c r="H6" s="14">
        <v>90.355000000000004</v>
      </c>
      <c r="I6" s="13" t="s">
        <v>115</v>
      </c>
      <c r="J6" s="15" t="e">
        <v>#VALUE!</v>
      </c>
      <c r="K6" s="16" t="s">
        <v>116</v>
      </c>
      <c r="L6" s="16" t="s">
        <v>117</v>
      </c>
      <c r="M6" s="16" t="s">
        <v>118</v>
      </c>
      <c r="N6" s="16" t="s">
        <v>119</v>
      </c>
    </row>
    <row r="7" spans="1:14" ht="55" customHeight="1" x14ac:dyDescent="0.25">
      <c r="A7" s="13" t="s">
        <v>19</v>
      </c>
      <c r="B7" s="13" t="s">
        <v>99</v>
      </c>
      <c r="C7" s="13" t="s">
        <v>120</v>
      </c>
      <c r="D7" s="14">
        <v>357.92200000000003</v>
      </c>
      <c r="E7" s="14">
        <v>72.121279999999999</v>
      </c>
      <c r="F7" s="14">
        <v>72.09944999999999</v>
      </c>
      <c r="G7" s="14">
        <v>285.80072000000001</v>
      </c>
      <c r="H7" s="14">
        <v>285.82255000000004</v>
      </c>
      <c r="I7" s="13" t="s">
        <v>108</v>
      </c>
      <c r="J7" s="15" t="s">
        <v>121</v>
      </c>
      <c r="K7" s="16" t="s">
        <v>122</v>
      </c>
      <c r="L7" s="16" t="s">
        <v>123</v>
      </c>
      <c r="M7" s="16" t="s">
        <v>124</v>
      </c>
      <c r="N7" s="16" t="s">
        <v>125</v>
      </c>
    </row>
    <row r="8" spans="1:14" ht="55" customHeight="1" x14ac:dyDescent="0.25">
      <c r="A8" s="13" t="s">
        <v>20</v>
      </c>
      <c r="B8" s="13" t="s">
        <v>99</v>
      </c>
      <c r="C8" s="13" t="s">
        <v>126</v>
      </c>
      <c r="D8" s="14">
        <v>1573.62598</v>
      </c>
      <c r="E8" s="14">
        <v>1353.86598</v>
      </c>
      <c r="F8" s="14">
        <v>1353.86598</v>
      </c>
      <c r="G8" s="14">
        <v>219.76</v>
      </c>
      <c r="H8" s="14">
        <v>219.76</v>
      </c>
      <c r="I8" s="13" t="s">
        <v>127</v>
      </c>
      <c r="J8" s="15" t="s">
        <v>128</v>
      </c>
      <c r="K8" s="16" t="s">
        <v>129</v>
      </c>
      <c r="L8" s="16" t="s">
        <v>130</v>
      </c>
      <c r="M8" s="16" t="s">
        <v>131</v>
      </c>
      <c r="N8" s="16" t="s">
        <v>132</v>
      </c>
    </row>
    <row r="9" spans="1:14" ht="57.75" customHeight="1" x14ac:dyDescent="0.25">
      <c r="A9" s="13" t="s">
        <v>21</v>
      </c>
      <c r="B9" s="13" t="s">
        <v>99</v>
      </c>
      <c r="C9" s="13" t="s">
        <v>139</v>
      </c>
      <c r="D9" s="14">
        <v>84</v>
      </c>
      <c r="E9" s="14">
        <v>16.8</v>
      </c>
      <c r="F9" s="14">
        <v>16.8</v>
      </c>
      <c r="G9" s="14">
        <v>67.2</v>
      </c>
      <c r="H9" s="14">
        <v>67.2</v>
      </c>
      <c r="I9" s="13" t="s">
        <v>101</v>
      </c>
      <c r="J9" s="15" t="s">
        <v>140</v>
      </c>
      <c r="K9" s="16" t="s">
        <v>141</v>
      </c>
      <c r="L9" s="16" t="s">
        <v>103</v>
      </c>
      <c r="M9" s="16" t="s">
        <v>142</v>
      </c>
      <c r="N9" s="16" t="s">
        <v>105</v>
      </c>
    </row>
    <row r="10" spans="1:14" ht="57.75" customHeight="1" x14ac:dyDescent="0.25">
      <c r="A10" s="13" t="s">
        <v>22</v>
      </c>
      <c r="B10" s="13" t="s">
        <v>99</v>
      </c>
      <c r="C10" s="13" t="s">
        <v>87</v>
      </c>
      <c r="D10" s="14">
        <v>361.66935999999998</v>
      </c>
      <c r="E10" s="14">
        <v>326.60876999999999</v>
      </c>
      <c r="F10" s="14">
        <v>303.23503999999997</v>
      </c>
      <c r="G10" s="14">
        <v>35.060589999999991</v>
      </c>
      <c r="H10" s="14">
        <v>58.434320000000014</v>
      </c>
      <c r="I10" s="13" t="s">
        <v>143</v>
      </c>
      <c r="J10" s="15" t="s">
        <v>134</v>
      </c>
      <c r="K10" s="16" t="s">
        <v>135</v>
      </c>
      <c r="L10" s="16" t="s">
        <v>96</v>
      </c>
      <c r="M10" s="16" t="s">
        <v>137</v>
      </c>
      <c r="N10" s="16" t="s">
        <v>96</v>
      </c>
    </row>
    <row r="11" spans="1:14" ht="57.75" customHeight="1" x14ac:dyDescent="0.25">
      <c r="A11" s="13" t="s">
        <v>23</v>
      </c>
      <c r="B11" s="13" t="s">
        <v>99</v>
      </c>
      <c r="C11" s="13" t="s">
        <v>144</v>
      </c>
      <c r="D11" s="14">
        <v>3386.9227000000001</v>
      </c>
      <c r="E11" s="14">
        <v>3251.6685600000001</v>
      </c>
      <c r="F11" s="14">
        <v>3243.2501600000001</v>
      </c>
      <c r="G11" s="14">
        <v>135.25414000000001</v>
      </c>
      <c r="H11" s="14">
        <v>143.67254000000003</v>
      </c>
      <c r="I11" s="13" t="s">
        <v>108</v>
      </c>
      <c r="J11" s="15" t="s">
        <v>145</v>
      </c>
      <c r="K11" s="16" t="s">
        <v>146</v>
      </c>
      <c r="L11" s="16" t="s">
        <v>123</v>
      </c>
      <c r="M11" s="16" t="s">
        <v>147</v>
      </c>
      <c r="N11" s="16" t="s">
        <v>125</v>
      </c>
    </row>
    <row r="12" spans="1:14" ht="60" customHeight="1" x14ac:dyDescent="0.25">
      <c r="A12" s="13" t="s">
        <v>24</v>
      </c>
      <c r="B12" s="13" t="s">
        <v>99</v>
      </c>
      <c r="C12" s="13" t="s">
        <v>88</v>
      </c>
      <c r="D12" s="14">
        <v>796.27319</v>
      </c>
      <c r="E12" s="14">
        <v>739.27723000000003</v>
      </c>
      <c r="F12" s="14">
        <v>696.46573000000001</v>
      </c>
      <c r="G12" s="14">
        <v>56.995959999999968</v>
      </c>
      <c r="H12" s="14">
        <v>99.807459999999992</v>
      </c>
      <c r="I12" s="13" t="s">
        <v>148</v>
      </c>
      <c r="J12" s="15" t="s">
        <v>134</v>
      </c>
      <c r="K12" s="16" t="s">
        <v>135</v>
      </c>
      <c r="L12" s="16" t="s">
        <v>136</v>
      </c>
      <c r="M12" s="16" t="s">
        <v>137</v>
      </c>
      <c r="N12" s="16" t="s">
        <v>138</v>
      </c>
    </row>
    <row r="13" spans="1:14" ht="55" customHeight="1" x14ac:dyDescent="0.25">
      <c r="A13" s="13" t="s">
        <v>25</v>
      </c>
      <c r="B13" s="13" t="s">
        <v>99</v>
      </c>
      <c r="C13" s="13" t="s">
        <v>88</v>
      </c>
      <c r="D13" s="14">
        <v>1466.4088000000002</v>
      </c>
      <c r="E13" s="14">
        <v>1403.21541</v>
      </c>
      <c r="F13" s="14">
        <v>1316.0373100000002</v>
      </c>
      <c r="G13" s="14">
        <v>63.193390000000136</v>
      </c>
      <c r="H13" s="14">
        <v>150.37148999999999</v>
      </c>
      <c r="I13" s="13" t="s">
        <v>148</v>
      </c>
      <c r="J13" s="15" t="s">
        <v>134</v>
      </c>
      <c r="K13" s="16" t="s">
        <v>135</v>
      </c>
      <c r="L13" s="16" t="s">
        <v>136</v>
      </c>
      <c r="M13" s="16" t="s">
        <v>137</v>
      </c>
      <c r="N13" s="16" t="s">
        <v>138</v>
      </c>
    </row>
    <row r="14" spans="1:14" ht="55" customHeight="1" x14ac:dyDescent="0.25">
      <c r="A14" s="13" t="s">
        <v>26</v>
      </c>
      <c r="B14" s="13" t="s">
        <v>99</v>
      </c>
      <c r="C14" s="13" t="s">
        <v>149</v>
      </c>
      <c r="D14" s="14">
        <v>1166.492</v>
      </c>
      <c r="E14" s="14">
        <v>1156.55854</v>
      </c>
      <c r="F14" s="14">
        <v>1156.492</v>
      </c>
      <c r="G14" s="14">
        <v>9.9334599999999682</v>
      </c>
      <c r="H14" s="14">
        <v>10</v>
      </c>
      <c r="I14" s="13" t="s">
        <v>150</v>
      </c>
      <c r="J14" s="15" t="s">
        <v>151</v>
      </c>
      <c r="K14" s="16" t="s">
        <v>152</v>
      </c>
      <c r="L14" s="16" t="s">
        <v>122</v>
      </c>
      <c r="M14" s="16" t="s">
        <v>153</v>
      </c>
      <c r="N14" s="16" t="s">
        <v>124</v>
      </c>
    </row>
    <row r="15" spans="1:14" ht="55" customHeight="1" x14ac:dyDescent="0.25">
      <c r="A15" s="13" t="s">
        <v>27</v>
      </c>
      <c r="B15" s="13" t="s">
        <v>99</v>
      </c>
      <c r="C15" s="13" t="s">
        <v>156</v>
      </c>
      <c r="D15" s="14">
        <v>213.35017999999999</v>
      </c>
      <c r="E15" s="14">
        <v>110.84017999999999</v>
      </c>
      <c r="F15" s="14">
        <v>110.84017999999999</v>
      </c>
      <c r="G15" s="14">
        <v>102.51</v>
      </c>
      <c r="H15" s="14">
        <v>102.51</v>
      </c>
      <c r="I15" s="13" t="s">
        <v>115</v>
      </c>
      <c r="J15" s="15" t="s">
        <v>157</v>
      </c>
      <c r="K15" s="16" t="s">
        <v>158</v>
      </c>
      <c r="L15" s="16" t="s">
        <v>159</v>
      </c>
      <c r="M15" s="16" t="s">
        <v>160</v>
      </c>
      <c r="N15" s="16" t="s">
        <v>161</v>
      </c>
    </row>
    <row r="16" spans="1:14" ht="55" customHeight="1" x14ac:dyDescent="0.25">
      <c r="A16" s="13" t="s">
        <v>28</v>
      </c>
      <c r="B16" s="13" t="s">
        <v>99</v>
      </c>
      <c r="C16" s="13" t="s">
        <v>162</v>
      </c>
      <c r="D16" s="14">
        <v>322.5</v>
      </c>
      <c r="E16" s="14">
        <v>0</v>
      </c>
      <c r="F16" s="14">
        <v>0</v>
      </c>
      <c r="G16" s="14">
        <v>322.5</v>
      </c>
      <c r="H16" s="14">
        <v>322.5</v>
      </c>
      <c r="I16" s="13" t="s">
        <v>115</v>
      </c>
      <c r="J16" s="15" t="s">
        <v>163</v>
      </c>
      <c r="K16" s="16" t="s">
        <v>164</v>
      </c>
      <c r="L16" s="16" t="s">
        <v>165</v>
      </c>
      <c r="M16" s="16" t="s">
        <v>166</v>
      </c>
      <c r="N16" s="16" t="s">
        <v>167</v>
      </c>
    </row>
    <row r="17" spans="1:14" ht="55" customHeight="1" x14ac:dyDescent="0.25">
      <c r="A17" s="13" t="s">
        <v>29</v>
      </c>
      <c r="B17" s="13" t="s">
        <v>99</v>
      </c>
      <c r="C17" s="13" t="s">
        <v>162</v>
      </c>
      <c r="D17" s="14">
        <v>498.8</v>
      </c>
      <c r="E17" s="14">
        <v>129.03955999999999</v>
      </c>
      <c r="F17" s="14">
        <v>129</v>
      </c>
      <c r="G17" s="14">
        <v>369.76044000000002</v>
      </c>
      <c r="H17" s="14">
        <v>369.8</v>
      </c>
      <c r="I17" s="13" t="s">
        <v>115</v>
      </c>
      <c r="J17" s="15" t="e">
        <v>#VALUE!</v>
      </c>
      <c r="K17" s="16" t="s">
        <v>164</v>
      </c>
      <c r="L17" s="16" t="s">
        <v>165</v>
      </c>
      <c r="M17" s="16" t="s">
        <v>166</v>
      </c>
      <c r="N17" s="16" t="s">
        <v>167</v>
      </c>
    </row>
    <row r="18" spans="1:14" ht="57.75" customHeight="1" x14ac:dyDescent="0.25">
      <c r="A18" s="13" t="s">
        <v>30</v>
      </c>
      <c r="B18" s="13" t="s">
        <v>99</v>
      </c>
      <c r="C18" s="13" t="s">
        <v>168</v>
      </c>
      <c r="D18" s="14">
        <v>155</v>
      </c>
      <c r="E18" s="14">
        <v>110</v>
      </c>
      <c r="F18" s="14">
        <v>110</v>
      </c>
      <c r="G18" s="14">
        <v>45</v>
      </c>
      <c r="H18" s="14">
        <v>45</v>
      </c>
      <c r="I18" s="13" t="s">
        <v>115</v>
      </c>
      <c r="J18" s="15" t="s">
        <v>169</v>
      </c>
      <c r="K18" s="16" t="s">
        <v>170</v>
      </c>
      <c r="L18" s="16" t="s">
        <v>96</v>
      </c>
      <c r="M18" s="16" t="s">
        <v>171</v>
      </c>
      <c r="N18" s="16" t="s">
        <v>96</v>
      </c>
    </row>
    <row r="19" spans="1:14" ht="55" customHeight="1" x14ac:dyDescent="0.25">
      <c r="A19" s="13" t="s">
        <v>31</v>
      </c>
      <c r="B19" s="13" t="s">
        <v>99</v>
      </c>
      <c r="C19" s="13" t="s">
        <v>172</v>
      </c>
      <c r="D19" s="14">
        <v>40.659169999999996</v>
      </c>
      <c r="E19" s="14">
        <v>9.2992600000000003</v>
      </c>
      <c r="F19" s="14">
        <v>0</v>
      </c>
      <c r="G19" s="14">
        <v>31.359909999999996</v>
      </c>
      <c r="H19" s="14">
        <v>40.659169999999996</v>
      </c>
      <c r="I19" s="13" t="s">
        <v>133</v>
      </c>
      <c r="J19" s="15" t="e">
        <v>#VALUE!</v>
      </c>
      <c r="K19" s="16" t="s">
        <v>135</v>
      </c>
      <c r="L19" s="16" t="s">
        <v>136</v>
      </c>
      <c r="M19" s="16" t="s">
        <v>137</v>
      </c>
      <c r="N19" s="16" t="s">
        <v>138</v>
      </c>
    </row>
    <row r="20" spans="1:14" ht="55" customHeight="1" x14ac:dyDescent="0.25">
      <c r="A20" s="13" t="s">
        <v>32</v>
      </c>
      <c r="B20" s="13" t="s">
        <v>99</v>
      </c>
      <c r="C20" s="13" t="s">
        <v>173</v>
      </c>
      <c r="D20" s="14">
        <v>48</v>
      </c>
      <c r="E20" s="14">
        <v>24</v>
      </c>
      <c r="F20" s="14">
        <v>24</v>
      </c>
      <c r="G20" s="14">
        <v>24</v>
      </c>
      <c r="H20" s="14">
        <v>24</v>
      </c>
      <c r="I20" s="13" t="s">
        <v>115</v>
      </c>
      <c r="J20" s="15" t="s">
        <v>174</v>
      </c>
      <c r="K20" s="16" t="s">
        <v>175</v>
      </c>
      <c r="L20" s="16" t="s">
        <v>96</v>
      </c>
      <c r="M20" s="16" t="s">
        <v>176</v>
      </c>
      <c r="N20" s="16" t="s">
        <v>96</v>
      </c>
    </row>
    <row r="21" spans="1:14" ht="55" customHeight="1" x14ac:dyDescent="0.25">
      <c r="A21" s="13" t="s">
        <v>33</v>
      </c>
      <c r="B21" s="13" t="s">
        <v>99</v>
      </c>
      <c r="C21" s="13" t="s">
        <v>177</v>
      </c>
      <c r="D21" s="14">
        <v>169.97499999999999</v>
      </c>
      <c r="E21" s="14">
        <v>0</v>
      </c>
      <c r="F21" s="14">
        <v>0</v>
      </c>
      <c r="G21" s="14">
        <v>169.97499999999999</v>
      </c>
      <c r="H21" s="14">
        <v>169.97499999999999</v>
      </c>
      <c r="I21" s="13" t="s">
        <v>101</v>
      </c>
      <c r="J21" s="15" t="s">
        <v>178</v>
      </c>
      <c r="K21" s="16" t="s">
        <v>179</v>
      </c>
      <c r="L21" s="16" t="s">
        <v>180</v>
      </c>
      <c r="M21" s="16" t="s">
        <v>181</v>
      </c>
      <c r="N21" s="16" t="s">
        <v>182</v>
      </c>
    </row>
    <row r="22" spans="1:14" ht="75" customHeight="1" x14ac:dyDescent="0.25">
      <c r="A22" s="13" t="s">
        <v>34</v>
      </c>
      <c r="B22" s="13" t="s">
        <v>99</v>
      </c>
      <c r="C22" s="13" t="s">
        <v>183</v>
      </c>
      <c r="D22" s="14">
        <v>138.34327999999999</v>
      </c>
      <c r="E22" s="14">
        <v>128.81876</v>
      </c>
      <c r="F22" s="14">
        <v>122.75319999999999</v>
      </c>
      <c r="G22" s="14">
        <v>9.5245199999999954</v>
      </c>
      <c r="H22" s="14">
        <v>15.59008</v>
      </c>
      <c r="I22" s="13" t="s">
        <v>133</v>
      </c>
      <c r="J22" s="15" t="s">
        <v>134</v>
      </c>
      <c r="K22" s="16" t="s">
        <v>135</v>
      </c>
      <c r="L22" s="16" t="s">
        <v>136</v>
      </c>
      <c r="M22" s="16" t="s">
        <v>137</v>
      </c>
      <c r="N22" s="16" t="s">
        <v>138</v>
      </c>
    </row>
    <row r="23" spans="1:14" ht="75" customHeight="1" x14ac:dyDescent="0.25">
      <c r="A23" s="13" t="s">
        <v>35</v>
      </c>
      <c r="B23" s="13" t="s">
        <v>99</v>
      </c>
      <c r="C23" s="13" t="s">
        <v>184</v>
      </c>
      <c r="D23" s="14">
        <v>241.73738</v>
      </c>
      <c r="E23" s="14">
        <v>235.88694000000001</v>
      </c>
      <c r="F23" s="14">
        <v>222.07996</v>
      </c>
      <c r="G23" s="14">
        <v>5.8504399999999919</v>
      </c>
      <c r="H23" s="14">
        <v>19.657420000000002</v>
      </c>
      <c r="I23" s="13" t="s">
        <v>143</v>
      </c>
      <c r="J23" s="15" t="s">
        <v>185</v>
      </c>
      <c r="K23" s="16" t="s">
        <v>135</v>
      </c>
      <c r="L23" s="16" t="s">
        <v>96</v>
      </c>
      <c r="M23" s="16" t="s">
        <v>137</v>
      </c>
      <c r="N23" s="16" t="s">
        <v>96</v>
      </c>
    </row>
    <row r="24" spans="1:14" ht="75" customHeight="1" x14ac:dyDescent="0.25">
      <c r="A24" s="13" t="s">
        <v>36</v>
      </c>
      <c r="B24" s="13" t="s">
        <v>99</v>
      </c>
      <c r="C24" s="13" t="s">
        <v>186</v>
      </c>
      <c r="D24" s="14">
        <v>62.023000000000003</v>
      </c>
      <c r="E24" s="14">
        <v>31.05</v>
      </c>
      <c r="F24" s="14">
        <v>0</v>
      </c>
      <c r="G24" s="14">
        <v>30.973000000000003</v>
      </c>
      <c r="H24" s="14">
        <v>62.023000000000003</v>
      </c>
      <c r="I24" s="17" t="s">
        <v>133</v>
      </c>
      <c r="J24" s="15" t="e">
        <v>#VALUE!</v>
      </c>
      <c r="K24" s="16" t="s">
        <v>135</v>
      </c>
      <c r="L24" s="16" t="s">
        <v>136</v>
      </c>
      <c r="M24" s="16" t="s">
        <v>137</v>
      </c>
      <c r="N24" s="16" t="s">
        <v>138</v>
      </c>
    </row>
    <row r="25" spans="1:14" s="18" customFormat="1" ht="66.75" customHeight="1" x14ac:dyDescent="0.25">
      <c r="A25" s="13" t="s">
        <v>37</v>
      </c>
      <c r="B25" s="13" t="s">
        <v>99</v>
      </c>
      <c r="C25" s="13" t="s">
        <v>89</v>
      </c>
      <c r="D25" s="14">
        <v>283.33335999999997</v>
      </c>
      <c r="E25" s="14">
        <v>269.08335999999997</v>
      </c>
      <c r="F25" s="14">
        <v>269.08335999999997</v>
      </c>
      <c r="G25" s="14">
        <v>14.25</v>
      </c>
      <c r="H25" s="14">
        <v>14.25</v>
      </c>
      <c r="I25" s="13" t="s">
        <v>133</v>
      </c>
      <c r="J25" s="15" t="s">
        <v>134</v>
      </c>
      <c r="K25" s="16" t="s">
        <v>135</v>
      </c>
      <c r="L25" s="16" t="s">
        <v>136</v>
      </c>
      <c r="M25" s="16" t="s">
        <v>137</v>
      </c>
      <c r="N25" s="16" t="s">
        <v>138</v>
      </c>
    </row>
    <row r="26" spans="1:14" ht="55" customHeight="1" x14ac:dyDescent="0.25">
      <c r="A26" s="13" t="s">
        <v>38</v>
      </c>
      <c r="B26" s="13" t="s">
        <v>99</v>
      </c>
      <c r="C26" s="13" t="s">
        <v>89</v>
      </c>
      <c r="D26" s="14">
        <v>598.47996000000001</v>
      </c>
      <c r="E26" s="14">
        <v>564.54643999999996</v>
      </c>
      <c r="F26" s="14">
        <v>564.54592000000002</v>
      </c>
      <c r="G26" s="14">
        <v>33.933520000000044</v>
      </c>
      <c r="H26" s="14">
        <v>33.934039999999982</v>
      </c>
      <c r="I26" s="13" t="s">
        <v>133</v>
      </c>
      <c r="J26" s="15" t="s">
        <v>134</v>
      </c>
      <c r="K26" s="16" t="s">
        <v>135</v>
      </c>
      <c r="L26" s="16" t="s">
        <v>136</v>
      </c>
      <c r="M26" s="16" t="s">
        <v>137</v>
      </c>
      <c r="N26" s="16" t="s">
        <v>138</v>
      </c>
    </row>
    <row r="27" spans="1:14" ht="55" customHeight="1" x14ac:dyDescent="0.25">
      <c r="A27" s="13" t="s">
        <v>39</v>
      </c>
      <c r="B27" s="13" t="s">
        <v>99</v>
      </c>
      <c r="C27" s="13" t="s">
        <v>187</v>
      </c>
      <c r="D27" s="14">
        <v>350</v>
      </c>
      <c r="E27" s="14">
        <v>0</v>
      </c>
      <c r="F27" s="14">
        <v>0</v>
      </c>
      <c r="G27" s="14">
        <v>350</v>
      </c>
      <c r="H27" s="14">
        <v>350</v>
      </c>
      <c r="I27" s="13" t="s">
        <v>115</v>
      </c>
      <c r="J27" s="15" t="s">
        <v>188</v>
      </c>
      <c r="K27" s="16" t="s">
        <v>189</v>
      </c>
      <c r="L27" s="16" t="s">
        <v>96</v>
      </c>
      <c r="M27" s="16" t="s">
        <v>190</v>
      </c>
      <c r="N27" s="16" t="s">
        <v>96</v>
      </c>
    </row>
    <row r="28" spans="1:14" ht="55" customHeight="1" x14ac:dyDescent="0.25">
      <c r="A28" s="13" t="s">
        <v>40</v>
      </c>
      <c r="B28" s="13" t="s">
        <v>99</v>
      </c>
      <c r="C28" s="13" t="s">
        <v>191</v>
      </c>
      <c r="D28" s="14">
        <v>1517.1369999999999</v>
      </c>
      <c r="E28" s="14">
        <v>1514.82879</v>
      </c>
      <c r="F28" s="14">
        <v>1514.692</v>
      </c>
      <c r="G28" s="14">
        <v>2.3082099999999173</v>
      </c>
      <c r="H28" s="14">
        <v>2.4449999999999363</v>
      </c>
      <c r="I28" s="13" t="s">
        <v>150</v>
      </c>
      <c r="J28" s="15" t="s">
        <v>192</v>
      </c>
      <c r="K28" s="16" t="s">
        <v>122</v>
      </c>
      <c r="L28" s="16" t="s">
        <v>111</v>
      </c>
      <c r="M28" s="16" t="s">
        <v>124</v>
      </c>
      <c r="N28" s="16" t="s">
        <v>113</v>
      </c>
    </row>
    <row r="29" spans="1:14" ht="55" customHeight="1" x14ac:dyDescent="0.25">
      <c r="A29" s="13" t="s">
        <v>42</v>
      </c>
      <c r="B29" s="13" t="s">
        <v>99</v>
      </c>
      <c r="C29" s="13" t="s">
        <v>193</v>
      </c>
      <c r="D29" s="14">
        <v>283.13648000000001</v>
      </c>
      <c r="E29" s="14">
        <v>271.91000000000003</v>
      </c>
      <c r="F29" s="14">
        <v>271.91000000000003</v>
      </c>
      <c r="G29" s="14">
        <v>11.226479999999981</v>
      </c>
      <c r="H29" s="14">
        <v>11.226479999999981</v>
      </c>
      <c r="I29" s="13" t="s">
        <v>127</v>
      </c>
      <c r="J29" s="15" t="s">
        <v>194</v>
      </c>
      <c r="K29" s="16" t="s">
        <v>195</v>
      </c>
      <c r="L29" s="16" t="s">
        <v>154</v>
      </c>
      <c r="M29" s="16" t="s">
        <v>41</v>
      </c>
      <c r="N29" s="16" t="s">
        <v>155</v>
      </c>
    </row>
    <row r="30" spans="1:14" ht="55" customHeight="1" x14ac:dyDescent="0.25">
      <c r="A30" s="13" t="s">
        <v>43</v>
      </c>
      <c r="B30" s="13" t="s">
        <v>99</v>
      </c>
      <c r="C30" s="13" t="s">
        <v>97</v>
      </c>
      <c r="D30" s="14">
        <v>202.517</v>
      </c>
      <c r="E30" s="14">
        <v>70.880949999999999</v>
      </c>
      <c r="F30" s="14">
        <v>70.880949999999999</v>
      </c>
      <c r="G30" s="14">
        <v>131.63605000000001</v>
      </c>
      <c r="H30" s="14">
        <v>131.63605000000001</v>
      </c>
      <c r="I30" s="13" t="s">
        <v>115</v>
      </c>
      <c r="J30" s="15" t="s">
        <v>157</v>
      </c>
      <c r="K30" s="16" t="s">
        <v>158</v>
      </c>
      <c r="L30" s="16" t="s">
        <v>96</v>
      </c>
      <c r="M30" s="16" t="s">
        <v>160</v>
      </c>
      <c r="N30" s="16" t="s">
        <v>96</v>
      </c>
    </row>
    <row r="31" spans="1:14" ht="55" customHeight="1" x14ac:dyDescent="0.25">
      <c r="A31" s="13" t="s">
        <v>44</v>
      </c>
      <c r="B31" s="13" t="s">
        <v>99</v>
      </c>
      <c r="C31" s="13" t="s">
        <v>196</v>
      </c>
      <c r="D31" s="14">
        <v>21.023419999999998</v>
      </c>
      <c r="E31" s="14">
        <v>6.7036999999999995</v>
      </c>
      <c r="F31" s="14">
        <v>4.5610499999999998</v>
      </c>
      <c r="G31" s="14">
        <v>14.319719999999998</v>
      </c>
      <c r="H31" s="14">
        <v>16.46237</v>
      </c>
      <c r="I31" s="13" t="s">
        <v>108</v>
      </c>
      <c r="J31" s="15" t="s">
        <v>197</v>
      </c>
      <c r="K31" s="16" t="s">
        <v>198</v>
      </c>
      <c r="L31" s="16" t="s">
        <v>123</v>
      </c>
      <c r="M31" s="16" t="s">
        <v>199</v>
      </c>
      <c r="N31" s="16" t="s">
        <v>125</v>
      </c>
    </row>
    <row r="32" spans="1:14" ht="55" customHeight="1" x14ac:dyDescent="0.25">
      <c r="A32" s="13" t="s">
        <v>45</v>
      </c>
      <c r="B32" s="13" t="s">
        <v>99</v>
      </c>
      <c r="C32" s="13" t="s">
        <v>200</v>
      </c>
      <c r="D32" s="14">
        <v>51.408000000000001</v>
      </c>
      <c r="E32" s="14">
        <v>48.500999999999998</v>
      </c>
      <c r="F32" s="14">
        <v>45.594000000000001</v>
      </c>
      <c r="G32" s="14">
        <v>2.9070000000000036</v>
      </c>
      <c r="H32" s="14">
        <v>5.8140000000000001</v>
      </c>
      <c r="I32" s="13" t="s">
        <v>133</v>
      </c>
      <c r="J32" s="15" t="s">
        <v>201</v>
      </c>
      <c r="K32" s="16" t="s">
        <v>202</v>
      </c>
      <c r="L32" s="16" t="s">
        <v>96</v>
      </c>
      <c r="M32" s="16" t="s">
        <v>203</v>
      </c>
      <c r="N32" s="16" t="s">
        <v>96</v>
      </c>
    </row>
    <row r="33" spans="1:14" ht="55" customHeight="1" x14ac:dyDescent="0.25">
      <c r="A33" s="13" t="s">
        <v>46</v>
      </c>
      <c r="B33" s="13" t="s">
        <v>99</v>
      </c>
      <c r="C33" s="13" t="s">
        <v>92</v>
      </c>
      <c r="D33" s="14">
        <v>510.76</v>
      </c>
      <c r="E33" s="14">
        <v>18.43844</v>
      </c>
      <c r="F33" s="14">
        <v>18.390180000000001</v>
      </c>
      <c r="G33" s="14">
        <v>492.32155999999998</v>
      </c>
      <c r="H33" s="14">
        <v>492.36982</v>
      </c>
      <c r="I33" s="13" t="s">
        <v>204</v>
      </c>
      <c r="J33" s="15" t="s">
        <v>205</v>
      </c>
      <c r="K33" s="16" t="s">
        <v>180</v>
      </c>
      <c r="L33" s="16" t="s">
        <v>206</v>
      </c>
      <c r="M33" s="16" t="s">
        <v>182</v>
      </c>
      <c r="N33" s="16" t="s">
        <v>207</v>
      </c>
    </row>
    <row r="34" spans="1:14" ht="55" customHeight="1" x14ac:dyDescent="0.25">
      <c r="A34" s="13" t="s">
        <v>47</v>
      </c>
      <c r="B34" s="13" t="s">
        <v>99</v>
      </c>
      <c r="C34" s="13" t="s">
        <v>92</v>
      </c>
      <c r="D34" s="14">
        <v>12.99996</v>
      </c>
      <c r="E34" s="14">
        <v>4.3328899999999999</v>
      </c>
      <c r="F34" s="14">
        <v>0</v>
      </c>
      <c r="G34" s="14">
        <v>8.6670699999999989</v>
      </c>
      <c r="H34" s="14">
        <v>12.99996</v>
      </c>
      <c r="I34" s="13" t="s">
        <v>143</v>
      </c>
      <c r="J34" s="15" t="e">
        <v>#VALUE!</v>
      </c>
      <c r="K34" s="16" t="s">
        <v>135</v>
      </c>
      <c r="L34" s="16" t="s">
        <v>96</v>
      </c>
      <c r="M34" s="16" t="s">
        <v>137</v>
      </c>
      <c r="N34" s="16" t="s">
        <v>96</v>
      </c>
    </row>
    <row r="35" spans="1:14" ht="55" customHeight="1" x14ac:dyDescent="0.25">
      <c r="A35" s="13" t="s">
        <v>48</v>
      </c>
      <c r="B35" s="13" t="s">
        <v>99</v>
      </c>
      <c r="C35" s="13" t="s">
        <v>208</v>
      </c>
      <c r="D35" s="14">
        <v>1821.229</v>
      </c>
      <c r="E35" s="14">
        <v>1285.21632</v>
      </c>
      <c r="F35" s="14">
        <v>1285.21631</v>
      </c>
      <c r="G35" s="14">
        <v>536.01268000000005</v>
      </c>
      <c r="H35" s="14">
        <v>536.01269000000002</v>
      </c>
      <c r="I35" s="13" t="s">
        <v>204</v>
      </c>
      <c r="J35" s="15" t="s">
        <v>209</v>
      </c>
      <c r="K35" s="16" t="s">
        <v>210</v>
      </c>
      <c r="L35" s="16" t="s">
        <v>206</v>
      </c>
      <c r="M35" s="16" t="s">
        <v>211</v>
      </c>
      <c r="N35" s="16" t="s">
        <v>207</v>
      </c>
    </row>
    <row r="36" spans="1:14" ht="55" customHeight="1" x14ac:dyDescent="0.25">
      <c r="A36" s="13" t="s">
        <v>49</v>
      </c>
      <c r="B36" s="13" t="s">
        <v>99</v>
      </c>
      <c r="C36" s="13" t="s">
        <v>98</v>
      </c>
      <c r="D36" s="14">
        <v>126.86304</v>
      </c>
      <c r="E36" s="14">
        <v>122.28833999999999</v>
      </c>
      <c r="F36" s="14">
        <v>111.28974000000001</v>
      </c>
      <c r="G36" s="14">
        <v>4.5747000000000071</v>
      </c>
      <c r="H36" s="14">
        <v>15.573299999999989</v>
      </c>
      <c r="I36" s="13" t="s">
        <v>143</v>
      </c>
      <c r="J36" s="15" t="s">
        <v>134</v>
      </c>
      <c r="K36" s="16" t="s">
        <v>135</v>
      </c>
      <c r="L36" s="16" t="s">
        <v>96</v>
      </c>
      <c r="M36" s="16" t="s">
        <v>137</v>
      </c>
      <c r="N36" s="16" t="s">
        <v>96</v>
      </c>
    </row>
    <row r="37" spans="1:14" ht="55" customHeight="1" x14ac:dyDescent="0.25">
      <c r="A37" s="13" t="s">
        <v>50</v>
      </c>
      <c r="B37" s="13" t="s">
        <v>99</v>
      </c>
      <c r="C37" s="13" t="s">
        <v>91</v>
      </c>
      <c r="D37" s="14">
        <v>38.119999999999997</v>
      </c>
      <c r="E37" s="14">
        <v>20.7</v>
      </c>
      <c r="F37" s="14">
        <v>4.1399999999999997</v>
      </c>
      <c r="G37" s="14">
        <v>17.419999999999998</v>
      </c>
      <c r="H37" s="14">
        <v>33.979999999999997</v>
      </c>
      <c r="I37" s="13" t="s">
        <v>143</v>
      </c>
      <c r="J37" s="15" t="s">
        <v>212</v>
      </c>
      <c r="K37" s="16" t="s">
        <v>135</v>
      </c>
      <c r="L37" s="16" t="s">
        <v>96</v>
      </c>
      <c r="M37" s="16" t="s">
        <v>137</v>
      </c>
      <c r="N37" s="16" t="s">
        <v>96</v>
      </c>
    </row>
    <row r="38" spans="1:14" ht="63.65" customHeight="1" x14ac:dyDescent="0.25">
      <c r="A38" s="13" t="s">
        <v>51</v>
      </c>
      <c r="B38" s="13" t="s">
        <v>99</v>
      </c>
      <c r="C38" s="13" t="s">
        <v>213</v>
      </c>
      <c r="D38" s="14">
        <v>377.875</v>
      </c>
      <c r="E38" s="14">
        <v>236.53310000000002</v>
      </c>
      <c r="F38" s="14">
        <v>144.22749999999999</v>
      </c>
      <c r="G38" s="14">
        <v>141.34189999999998</v>
      </c>
      <c r="H38" s="14">
        <v>233.64750000000001</v>
      </c>
      <c r="I38" s="13" t="s">
        <v>115</v>
      </c>
      <c r="J38" s="15" t="s">
        <v>214</v>
      </c>
      <c r="K38" s="16" t="s">
        <v>215</v>
      </c>
      <c r="L38" s="16" t="s">
        <v>96</v>
      </c>
      <c r="M38" s="16" t="s">
        <v>216</v>
      </c>
      <c r="N38" s="16" t="s">
        <v>96</v>
      </c>
    </row>
    <row r="39" spans="1:14" ht="55" customHeight="1" x14ac:dyDescent="0.25">
      <c r="A39" s="13" t="s">
        <v>52</v>
      </c>
      <c r="B39" s="13" t="s">
        <v>99</v>
      </c>
      <c r="C39" s="13" t="s">
        <v>93</v>
      </c>
      <c r="D39" s="14">
        <v>187.75507000000002</v>
      </c>
      <c r="E39" s="14">
        <v>176.71065999999999</v>
      </c>
      <c r="F39" s="14">
        <v>169.34772000000001</v>
      </c>
      <c r="G39" s="14">
        <v>11.044410000000028</v>
      </c>
      <c r="H39" s="14">
        <v>18.407350000000008</v>
      </c>
      <c r="I39" s="13" t="s">
        <v>143</v>
      </c>
      <c r="J39" s="15" t="s">
        <v>185</v>
      </c>
      <c r="K39" s="16" t="s">
        <v>135</v>
      </c>
      <c r="L39" s="16" t="s">
        <v>96</v>
      </c>
      <c r="M39" s="16" t="s">
        <v>137</v>
      </c>
      <c r="N39" s="16" t="s">
        <v>96</v>
      </c>
    </row>
    <row r="40" spans="1:14" ht="55" customHeight="1" x14ac:dyDescent="0.25">
      <c r="A40" s="13" t="s">
        <v>53</v>
      </c>
      <c r="B40" s="13" t="s">
        <v>99</v>
      </c>
      <c r="C40" s="13" t="s">
        <v>217</v>
      </c>
      <c r="D40" s="14">
        <v>290.59300000000002</v>
      </c>
      <c r="E40" s="14">
        <v>87.177899999999994</v>
      </c>
      <c r="F40" s="14">
        <v>87.177899999999994</v>
      </c>
      <c r="G40" s="14">
        <v>203.41510000000002</v>
      </c>
      <c r="H40" s="14">
        <v>203.41510000000002</v>
      </c>
      <c r="I40" s="13" t="s">
        <v>115</v>
      </c>
      <c r="J40" s="15" t="e">
        <v>#VALUE!</v>
      </c>
      <c r="K40" s="16" t="s">
        <v>218</v>
      </c>
      <c r="L40" s="16" t="s">
        <v>219</v>
      </c>
      <c r="M40" s="16" t="s">
        <v>220</v>
      </c>
      <c r="N40" s="16" t="s">
        <v>221</v>
      </c>
    </row>
    <row r="41" spans="1:14" ht="70.5" customHeight="1" x14ac:dyDescent="0.25">
      <c r="A41" s="13" t="s">
        <v>54</v>
      </c>
      <c r="B41" s="13" t="s">
        <v>99</v>
      </c>
      <c r="C41" s="13" t="s">
        <v>94</v>
      </c>
      <c r="D41" s="14">
        <v>3690.6750299999999</v>
      </c>
      <c r="E41" s="14">
        <v>3609.6457999999998</v>
      </c>
      <c r="F41" s="14">
        <v>3545.4714800000002</v>
      </c>
      <c r="G41" s="14">
        <v>81.029230000000098</v>
      </c>
      <c r="H41" s="14">
        <v>145.20354999999972</v>
      </c>
      <c r="I41" s="13" t="s">
        <v>133</v>
      </c>
      <c r="J41" s="15" t="s">
        <v>134</v>
      </c>
      <c r="K41" s="16" t="s">
        <v>135</v>
      </c>
      <c r="L41" s="16" t="s">
        <v>136</v>
      </c>
      <c r="M41" s="16" t="s">
        <v>137</v>
      </c>
      <c r="N41" s="16" t="s">
        <v>138</v>
      </c>
    </row>
    <row r="42" spans="1:14" ht="113.15" customHeight="1" x14ac:dyDescent="0.25">
      <c r="A42" s="13" t="s">
        <v>55</v>
      </c>
      <c r="B42" s="13" t="s">
        <v>99</v>
      </c>
      <c r="C42" s="13" t="s">
        <v>94</v>
      </c>
      <c r="D42" s="14">
        <v>1962.16561</v>
      </c>
      <c r="E42" s="14">
        <v>1763.3598</v>
      </c>
      <c r="F42" s="14">
        <v>1763.29063</v>
      </c>
      <c r="G42" s="14">
        <v>198.80581000000006</v>
      </c>
      <c r="H42" s="14">
        <v>198.87498000000005</v>
      </c>
      <c r="I42" s="13" t="s">
        <v>133</v>
      </c>
      <c r="J42" s="15" t="s">
        <v>134</v>
      </c>
      <c r="K42" s="16" t="s">
        <v>135</v>
      </c>
      <c r="L42" s="16" t="s">
        <v>96</v>
      </c>
      <c r="M42" s="16" t="s">
        <v>137</v>
      </c>
      <c r="N42" s="16" t="s">
        <v>96</v>
      </c>
    </row>
    <row r="43" spans="1:14" ht="55" customHeight="1" x14ac:dyDescent="0.25">
      <c r="A43" s="13" t="s">
        <v>56</v>
      </c>
      <c r="B43" s="13" t="s">
        <v>99</v>
      </c>
      <c r="C43" s="13" t="s">
        <v>94</v>
      </c>
      <c r="D43" s="14">
        <v>193.99951999999999</v>
      </c>
      <c r="E43" s="14">
        <v>134.00551999999999</v>
      </c>
      <c r="F43" s="14">
        <v>133.99951999999999</v>
      </c>
      <c r="G43" s="14">
        <v>59.994</v>
      </c>
      <c r="H43" s="14">
        <v>60</v>
      </c>
      <c r="I43" s="13" t="s">
        <v>133</v>
      </c>
      <c r="J43" s="15" t="s">
        <v>134</v>
      </c>
      <c r="K43" s="16" t="s">
        <v>135</v>
      </c>
      <c r="L43" s="16" t="s">
        <v>96</v>
      </c>
      <c r="M43" s="16" t="s">
        <v>137</v>
      </c>
      <c r="N43" s="16" t="s">
        <v>96</v>
      </c>
    </row>
    <row r="44" spans="1:14" ht="55" customHeight="1" x14ac:dyDescent="0.25">
      <c r="A44" s="13" t="s">
        <v>57</v>
      </c>
      <c r="B44" s="13" t="s">
        <v>99</v>
      </c>
      <c r="C44" s="13" t="s">
        <v>222</v>
      </c>
      <c r="D44" s="14">
        <v>358</v>
      </c>
      <c r="E44" s="14">
        <v>312</v>
      </c>
      <c r="F44" s="14">
        <v>310</v>
      </c>
      <c r="G44" s="14">
        <v>46</v>
      </c>
      <c r="H44" s="14">
        <v>48</v>
      </c>
      <c r="I44" s="13" t="s">
        <v>115</v>
      </c>
      <c r="J44" s="15" t="s">
        <v>223</v>
      </c>
      <c r="K44" s="16" t="s">
        <v>224</v>
      </c>
      <c r="L44" s="16" t="s">
        <v>195</v>
      </c>
      <c r="M44" s="16" t="s">
        <v>225</v>
      </c>
      <c r="N44" s="16" t="s">
        <v>41</v>
      </c>
    </row>
    <row r="45" spans="1:14" ht="55" customHeight="1" x14ac:dyDescent="0.25">
      <c r="A45" s="13" t="s">
        <v>58</v>
      </c>
      <c r="B45" s="13" t="s">
        <v>99</v>
      </c>
      <c r="C45" s="13" t="s">
        <v>94</v>
      </c>
      <c r="D45" s="14">
        <v>556.67835000000002</v>
      </c>
      <c r="E45" s="14">
        <v>494.23034999999999</v>
      </c>
      <c r="F45" s="14">
        <v>472.01634999999999</v>
      </c>
      <c r="G45" s="14">
        <v>62.448000000000036</v>
      </c>
      <c r="H45" s="14">
        <v>84.662000000000035</v>
      </c>
      <c r="I45" s="13" t="s">
        <v>133</v>
      </c>
      <c r="J45" s="15" t="s">
        <v>134</v>
      </c>
      <c r="K45" s="16" t="s">
        <v>135</v>
      </c>
      <c r="L45" s="16" t="s">
        <v>136</v>
      </c>
      <c r="M45" s="16" t="s">
        <v>137</v>
      </c>
      <c r="N45" s="16" t="s">
        <v>138</v>
      </c>
    </row>
    <row r="46" spans="1:14" ht="59.25" customHeight="1" x14ac:dyDescent="0.25">
      <c r="A46" s="13" t="s">
        <v>59</v>
      </c>
      <c r="B46" s="13" t="s">
        <v>99</v>
      </c>
      <c r="C46" s="13" t="s">
        <v>226</v>
      </c>
      <c r="D46" s="14">
        <v>225</v>
      </c>
      <c r="E46" s="14">
        <v>22.5</v>
      </c>
      <c r="F46" s="14">
        <v>0</v>
      </c>
      <c r="G46" s="14">
        <v>202.5</v>
      </c>
      <c r="H46" s="14">
        <v>225</v>
      </c>
      <c r="I46" s="13" t="s">
        <v>115</v>
      </c>
      <c r="J46" s="15" t="s">
        <v>227</v>
      </c>
      <c r="K46" s="16" t="s">
        <v>228</v>
      </c>
      <c r="L46" s="16" t="s">
        <v>135</v>
      </c>
      <c r="M46" s="16" t="s">
        <v>229</v>
      </c>
      <c r="N46" s="16" t="s">
        <v>137</v>
      </c>
    </row>
    <row r="47" spans="1:14" ht="92.15" customHeight="1" x14ac:dyDescent="0.25">
      <c r="A47" s="13" t="s">
        <v>60</v>
      </c>
      <c r="B47" s="13" t="s">
        <v>99</v>
      </c>
      <c r="C47" s="13" t="s">
        <v>230</v>
      </c>
      <c r="D47" s="14">
        <v>240.99979000000002</v>
      </c>
      <c r="E47" s="14">
        <v>159.80206000000001</v>
      </c>
      <c r="F47" s="14">
        <v>121.96241000000001</v>
      </c>
      <c r="G47" s="14">
        <v>81.197730000000007</v>
      </c>
      <c r="H47" s="14">
        <v>119.03738000000001</v>
      </c>
      <c r="I47" s="13" t="s">
        <v>143</v>
      </c>
      <c r="J47" s="15" t="s">
        <v>134</v>
      </c>
      <c r="K47" s="16" t="s">
        <v>135</v>
      </c>
      <c r="L47" s="16" t="s">
        <v>96</v>
      </c>
      <c r="M47" s="16" t="s">
        <v>137</v>
      </c>
      <c r="N47" s="16" t="s">
        <v>96</v>
      </c>
    </row>
    <row r="48" spans="1:14" ht="92.15" customHeight="1" x14ac:dyDescent="0.25">
      <c r="A48" s="13" t="s">
        <v>61</v>
      </c>
      <c r="B48" s="13" t="s">
        <v>99</v>
      </c>
      <c r="C48" s="13" t="s">
        <v>231</v>
      </c>
      <c r="D48" s="14">
        <v>722.8</v>
      </c>
      <c r="E48" s="14">
        <v>281.12</v>
      </c>
      <c r="F48" s="14">
        <v>281.12</v>
      </c>
      <c r="G48" s="14">
        <v>441.67999999999995</v>
      </c>
      <c r="H48" s="14">
        <v>441.67999999999995</v>
      </c>
      <c r="I48" s="13" t="s">
        <v>133</v>
      </c>
      <c r="J48" s="15" t="s">
        <v>232</v>
      </c>
      <c r="K48" s="16" t="s">
        <v>189</v>
      </c>
      <c r="L48" s="16" t="s">
        <v>206</v>
      </c>
      <c r="M48" s="16" t="s">
        <v>190</v>
      </c>
      <c r="N48" s="16" t="s">
        <v>207</v>
      </c>
    </row>
    <row r="49" spans="1:14" ht="59.25" customHeight="1" x14ac:dyDescent="0.25">
      <c r="A49" s="13" t="s">
        <v>62</v>
      </c>
      <c r="B49" s="13" t="s">
        <v>99</v>
      </c>
      <c r="C49" s="13" t="s">
        <v>233</v>
      </c>
      <c r="D49" s="14">
        <v>484</v>
      </c>
      <c r="E49" s="14">
        <v>165</v>
      </c>
      <c r="F49" s="14">
        <v>0</v>
      </c>
      <c r="G49" s="14">
        <v>319</v>
      </c>
      <c r="H49" s="14">
        <v>484</v>
      </c>
      <c r="I49" s="13" t="s">
        <v>115</v>
      </c>
      <c r="J49" s="15" t="s">
        <v>234</v>
      </c>
      <c r="K49" s="16" t="s">
        <v>235</v>
      </c>
      <c r="L49" s="16" t="s">
        <v>236</v>
      </c>
      <c r="M49" s="16" t="s">
        <v>237</v>
      </c>
      <c r="N49" s="16" t="s">
        <v>238</v>
      </c>
    </row>
    <row r="50" spans="1:14" ht="101.5" customHeight="1" x14ac:dyDescent="0.25">
      <c r="A50" s="13" t="s">
        <v>63</v>
      </c>
      <c r="B50" s="13" t="s">
        <v>99</v>
      </c>
      <c r="C50" s="13" t="s">
        <v>239</v>
      </c>
      <c r="D50" s="14">
        <v>244.95500000000001</v>
      </c>
      <c r="E50" s="14">
        <v>33.6</v>
      </c>
      <c r="F50" s="14">
        <v>33.6</v>
      </c>
      <c r="G50" s="14">
        <v>211.35500000000002</v>
      </c>
      <c r="H50" s="14">
        <v>211.35500000000002</v>
      </c>
      <c r="I50" s="13" t="s">
        <v>115</v>
      </c>
      <c r="J50" s="15" t="s">
        <v>214</v>
      </c>
      <c r="K50" s="16" t="s">
        <v>215</v>
      </c>
      <c r="L50" s="16" t="s">
        <v>96</v>
      </c>
      <c r="M50" s="16" t="s">
        <v>216</v>
      </c>
      <c r="N50" s="16" t="s">
        <v>96</v>
      </c>
    </row>
    <row r="51" spans="1:14" ht="67.5" customHeight="1" x14ac:dyDescent="0.25">
      <c r="A51" s="13" t="s">
        <v>64</v>
      </c>
      <c r="B51" s="13" t="s">
        <v>99</v>
      </c>
      <c r="C51" s="13" t="s">
        <v>240</v>
      </c>
      <c r="D51" s="14">
        <v>711.18518000000006</v>
      </c>
      <c r="E51" s="14">
        <v>20.270610000000001</v>
      </c>
      <c r="F51" s="14">
        <v>5.4976799999999999</v>
      </c>
      <c r="G51" s="14">
        <v>690.91457000000003</v>
      </c>
      <c r="H51" s="14">
        <v>705.68750000000011</v>
      </c>
      <c r="I51" s="13" t="s">
        <v>241</v>
      </c>
      <c r="J51" s="15" t="e">
        <v>#VALUE!</v>
      </c>
      <c r="K51" s="16" t="s">
        <v>242</v>
      </c>
      <c r="L51" s="16" t="s">
        <v>198</v>
      </c>
      <c r="M51" s="16" t="s">
        <v>243</v>
      </c>
      <c r="N51" s="16" t="s">
        <v>199</v>
      </c>
    </row>
    <row r="52" spans="1:14" ht="59.25" customHeight="1" x14ac:dyDescent="0.25">
      <c r="A52" s="13" t="s">
        <v>65</v>
      </c>
      <c r="B52" s="13" t="s">
        <v>99</v>
      </c>
      <c r="C52" s="13" t="s">
        <v>244</v>
      </c>
      <c r="D52" s="14">
        <v>1054.2786000000001</v>
      </c>
      <c r="E52" s="14">
        <v>0</v>
      </c>
      <c r="F52" s="14">
        <v>0</v>
      </c>
      <c r="G52" s="14">
        <v>1054.2786000000001</v>
      </c>
      <c r="H52" s="14">
        <v>1054.2786000000001</v>
      </c>
      <c r="I52" s="13" t="s">
        <v>115</v>
      </c>
      <c r="J52" s="15" t="s">
        <v>245</v>
      </c>
      <c r="K52" s="16" t="s">
        <v>246</v>
      </c>
      <c r="L52" s="16" t="s">
        <v>165</v>
      </c>
      <c r="M52" s="16" t="s">
        <v>247</v>
      </c>
      <c r="N52" s="16" t="s">
        <v>167</v>
      </c>
    </row>
    <row r="53" spans="1:14" ht="59.25" customHeight="1" x14ac:dyDescent="0.25">
      <c r="A53" s="13" t="s">
        <v>66</v>
      </c>
      <c r="B53" s="13" t="s">
        <v>99</v>
      </c>
      <c r="C53" s="13" t="s">
        <v>248</v>
      </c>
      <c r="D53" s="14">
        <v>41.526940000000003</v>
      </c>
      <c r="E53" s="14">
        <v>8.8559000000000001</v>
      </c>
      <c r="F53" s="14">
        <v>4.3068100000000005</v>
      </c>
      <c r="G53" s="14">
        <v>32.671040000000005</v>
      </c>
      <c r="H53" s="14">
        <v>37.220130000000005</v>
      </c>
      <c r="I53" s="13" t="s">
        <v>143</v>
      </c>
      <c r="J53" s="15" t="e">
        <v>#VALUE!</v>
      </c>
      <c r="K53" s="16" t="s">
        <v>135</v>
      </c>
      <c r="L53" s="16" t="s">
        <v>96</v>
      </c>
      <c r="M53" s="16" t="s">
        <v>137</v>
      </c>
      <c r="N53" s="16" t="s">
        <v>96</v>
      </c>
    </row>
    <row r="54" spans="1:14" ht="59.25" customHeight="1" x14ac:dyDescent="0.25">
      <c r="A54" s="13" t="s">
        <v>67</v>
      </c>
      <c r="B54" s="13" t="s">
        <v>99</v>
      </c>
      <c r="C54" s="13" t="s">
        <v>249</v>
      </c>
      <c r="D54" s="14">
        <v>53.2</v>
      </c>
      <c r="E54" s="14">
        <v>0</v>
      </c>
      <c r="F54" s="14">
        <v>0</v>
      </c>
      <c r="G54" s="14">
        <v>53.2</v>
      </c>
      <c r="H54" s="14">
        <v>53.2</v>
      </c>
      <c r="I54" s="13" t="s">
        <v>101</v>
      </c>
      <c r="J54" s="15" t="e">
        <v>#VALUE!</v>
      </c>
      <c r="K54" s="16" t="s">
        <v>210</v>
      </c>
      <c r="L54" s="16" t="s">
        <v>130</v>
      </c>
      <c r="M54" s="16" t="s">
        <v>211</v>
      </c>
      <c r="N54" s="16" t="s">
        <v>132</v>
      </c>
    </row>
    <row r="55" spans="1:14" ht="55" customHeight="1" x14ac:dyDescent="0.25">
      <c r="A55" s="13" t="s">
        <v>68</v>
      </c>
      <c r="B55" s="13" t="s">
        <v>99</v>
      </c>
      <c r="C55" s="13" t="s">
        <v>86</v>
      </c>
      <c r="D55" s="14">
        <v>468.29306000000003</v>
      </c>
      <c r="E55" s="14">
        <v>449.36367999999999</v>
      </c>
      <c r="F55" s="14">
        <v>438.84350000000001</v>
      </c>
      <c r="G55" s="14">
        <v>18.929380000000037</v>
      </c>
      <c r="H55" s="14">
        <v>29.449560000000019</v>
      </c>
      <c r="I55" s="13" t="s">
        <v>143</v>
      </c>
      <c r="J55" s="15" t="s">
        <v>134</v>
      </c>
      <c r="K55" s="16" t="s">
        <v>135</v>
      </c>
      <c r="L55" s="16" t="s">
        <v>96</v>
      </c>
      <c r="M55" s="16" t="s">
        <v>137</v>
      </c>
      <c r="N55" s="16" t="s">
        <v>96</v>
      </c>
    </row>
    <row r="56" spans="1:14" ht="55" customHeight="1" x14ac:dyDescent="0.25">
      <c r="A56" s="13" t="s">
        <v>69</v>
      </c>
      <c r="B56" s="13" t="s">
        <v>99</v>
      </c>
      <c r="C56" s="13" t="s">
        <v>86</v>
      </c>
      <c r="D56" s="14">
        <v>92.756259999999997</v>
      </c>
      <c r="E56" s="14">
        <v>79.759389999999996</v>
      </c>
      <c r="F56" s="14">
        <v>79.759389999999996</v>
      </c>
      <c r="G56" s="14">
        <v>12.996870000000001</v>
      </c>
      <c r="H56" s="14">
        <v>12.996870000000001</v>
      </c>
      <c r="I56" s="13" t="s">
        <v>143</v>
      </c>
      <c r="J56" s="19"/>
      <c r="K56" s="16" t="s">
        <v>135</v>
      </c>
      <c r="L56" s="16" t="s">
        <v>96</v>
      </c>
      <c r="M56" s="16" t="s">
        <v>137</v>
      </c>
      <c r="N56" s="16" t="s">
        <v>96</v>
      </c>
    </row>
    <row r="57" spans="1:14" ht="55" customHeight="1" x14ac:dyDescent="0.25">
      <c r="A57" s="13" t="s">
        <v>70</v>
      </c>
      <c r="B57" s="13" t="s">
        <v>99</v>
      </c>
      <c r="C57" s="13" t="s">
        <v>250</v>
      </c>
      <c r="D57" s="14">
        <v>319.08699999999999</v>
      </c>
      <c r="E57" s="14">
        <v>42.635330000000003</v>
      </c>
      <c r="F57" s="14">
        <v>42.610030000000002</v>
      </c>
      <c r="G57" s="14">
        <v>276.45166999999998</v>
      </c>
      <c r="H57" s="14">
        <v>276.47696999999999</v>
      </c>
      <c r="I57" s="13" t="s">
        <v>115</v>
      </c>
      <c r="J57" s="15" t="s">
        <v>251</v>
      </c>
      <c r="K57" s="16" t="s">
        <v>224</v>
      </c>
      <c r="L57" s="16" t="s">
        <v>219</v>
      </c>
      <c r="M57" s="16" t="s">
        <v>225</v>
      </c>
      <c r="N57" s="16" t="s">
        <v>221</v>
      </c>
    </row>
    <row r="58" spans="1:14" ht="55" customHeight="1" x14ac:dyDescent="0.25">
      <c r="A58" s="13" t="s">
        <v>71</v>
      </c>
      <c r="B58" s="13" t="s">
        <v>99</v>
      </c>
      <c r="C58" s="13" t="s">
        <v>90</v>
      </c>
      <c r="D58" s="14">
        <v>505.54640000000001</v>
      </c>
      <c r="E58" s="14">
        <v>483.41080999999997</v>
      </c>
      <c r="F58" s="14">
        <v>472.34467999999998</v>
      </c>
      <c r="G58" s="14">
        <v>22.135590000000036</v>
      </c>
      <c r="H58" s="14">
        <v>33.201720000000023</v>
      </c>
      <c r="I58" s="13" t="s">
        <v>133</v>
      </c>
      <c r="J58" s="15" t="s">
        <v>134</v>
      </c>
      <c r="K58" s="16" t="s">
        <v>135</v>
      </c>
      <c r="L58" s="16" t="s">
        <v>136</v>
      </c>
      <c r="M58" s="16" t="s">
        <v>137</v>
      </c>
      <c r="N58" s="16" t="s">
        <v>138</v>
      </c>
    </row>
    <row r="59" spans="1:14" ht="55" customHeight="1" x14ac:dyDescent="0.25">
      <c r="A59" s="13" t="s">
        <v>72</v>
      </c>
      <c r="B59" s="13" t="s">
        <v>99</v>
      </c>
      <c r="C59" s="13" t="s">
        <v>252</v>
      </c>
      <c r="D59" s="14">
        <v>185.25782999999998</v>
      </c>
      <c r="E59" s="14">
        <v>161.77875</v>
      </c>
      <c r="F59" s="14">
        <v>131.80224999999999</v>
      </c>
      <c r="G59" s="14">
        <v>23.479079999999982</v>
      </c>
      <c r="H59" s="14">
        <v>53.455579999999998</v>
      </c>
      <c r="I59" s="13" t="s">
        <v>143</v>
      </c>
      <c r="J59" s="15" t="s">
        <v>185</v>
      </c>
      <c r="K59" s="16" t="s">
        <v>135</v>
      </c>
      <c r="L59" s="16" t="s">
        <v>96</v>
      </c>
      <c r="M59" s="16" t="s">
        <v>137</v>
      </c>
      <c r="N59" s="16" t="s">
        <v>96</v>
      </c>
    </row>
    <row r="60" spans="1:14" ht="55" customHeight="1" x14ac:dyDescent="0.25">
      <c r="A60" s="13" t="s">
        <v>73</v>
      </c>
      <c r="B60" s="13" t="s">
        <v>99</v>
      </c>
      <c r="C60" s="13" t="s">
        <v>253</v>
      </c>
      <c r="D60" s="14">
        <v>36</v>
      </c>
      <c r="E60" s="14">
        <v>18</v>
      </c>
      <c r="F60" s="14">
        <v>0</v>
      </c>
      <c r="G60" s="14">
        <v>18</v>
      </c>
      <c r="H60" s="14">
        <v>36</v>
      </c>
      <c r="I60" s="13" t="s">
        <v>133</v>
      </c>
      <c r="J60" s="15" t="e">
        <v>#VALUE!</v>
      </c>
      <c r="K60" s="16" t="s">
        <v>135</v>
      </c>
      <c r="L60" s="16" t="s">
        <v>136</v>
      </c>
      <c r="M60" s="16" t="s">
        <v>137</v>
      </c>
      <c r="N60" s="16" t="s">
        <v>138</v>
      </c>
    </row>
    <row r="61" spans="1:14" ht="55" customHeight="1" x14ac:dyDescent="0.25">
      <c r="A61" s="13" t="s">
        <v>74</v>
      </c>
      <c r="B61" s="13" t="s">
        <v>99</v>
      </c>
      <c r="C61" s="13" t="s">
        <v>254</v>
      </c>
      <c r="D61" s="14">
        <v>50.78125</v>
      </c>
      <c r="E61" s="14">
        <v>18.5</v>
      </c>
      <c r="F61" s="14">
        <v>0</v>
      </c>
      <c r="G61" s="14">
        <v>32.28125</v>
      </c>
      <c r="H61" s="14">
        <v>50.78125</v>
      </c>
      <c r="I61" s="13" t="s">
        <v>127</v>
      </c>
      <c r="J61" s="15" t="s">
        <v>255</v>
      </c>
      <c r="K61" s="16" t="s">
        <v>236</v>
      </c>
      <c r="L61" s="16" t="s">
        <v>96</v>
      </c>
      <c r="M61" s="16" t="s">
        <v>238</v>
      </c>
      <c r="N61" s="16" t="s">
        <v>96</v>
      </c>
    </row>
    <row r="62" spans="1:14" ht="55" customHeight="1" x14ac:dyDescent="0.25">
      <c r="A62" s="13" t="s">
        <v>75</v>
      </c>
      <c r="B62" s="13" t="s">
        <v>99</v>
      </c>
      <c r="C62" s="13" t="s">
        <v>256</v>
      </c>
      <c r="D62" s="14">
        <v>47.064</v>
      </c>
      <c r="E62" s="14">
        <v>15.719379999999999</v>
      </c>
      <c r="F62" s="14">
        <v>15.688000000000001</v>
      </c>
      <c r="G62" s="14">
        <v>31.344619999999999</v>
      </c>
      <c r="H62" s="14">
        <v>31.375999999999998</v>
      </c>
      <c r="I62" s="13" t="s">
        <v>133</v>
      </c>
      <c r="J62" s="15" t="e">
        <v>#VALUE!</v>
      </c>
      <c r="K62" s="16" t="s">
        <v>135</v>
      </c>
      <c r="L62" s="16" t="s">
        <v>136</v>
      </c>
      <c r="M62" s="16" t="s">
        <v>137</v>
      </c>
      <c r="N62" s="16" t="s">
        <v>138</v>
      </c>
    </row>
    <row r="63" spans="1:14" ht="55" customHeight="1" x14ac:dyDescent="0.25">
      <c r="A63" s="13" t="s">
        <v>76</v>
      </c>
      <c r="B63" s="13" t="s">
        <v>99</v>
      </c>
      <c r="C63" s="13" t="s">
        <v>257</v>
      </c>
      <c r="D63" s="14">
        <v>210.86476000000002</v>
      </c>
      <c r="E63" s="14">
        <v>128.98938000000001</v>
      </c>
      <c r="F63" s="14">
        <v>119.74114999999999</v>
      </c>
      <c r="G63" s="14">
        <v>81.875380000000007</v>
      </c>
      <c r="H63" s="14">
        <v>91.123610000000028</v>
      </c>
      <c r="I63" s="13" t="s">
        <v>143</v>
      </c>
      <c r="J63" s="15" t="s">
        <v>134</v>
      </c>
      <c r="K63" s="16" t="s">
        <v>135</v>
      </c>
      <c r="L63" s="16" t="s">
        <v>96</v>
      </c>
      <c r="M63" s="16" t="s">
        <v>137</v>
      </c>
      <c r="N63" s="16" t="s">
        <v>96</v>
      </c>
    </row>
    <row r="64" spans="1:14" ht="55" customHeight="1" x14ac:dyDescent="0.25">
      <c r="A64" s="13" t="s">
        <v>77</v>
      </c>
      <c r="B64" s="13" t="s">
        <v>99</v>
      </c>
      <c r="C64" s="13" t="s">
        <v>257</v>
      </c>
      <c r="D64" s="14">
        <v>41.308019999999999</v>
      </c>
      <c r="E64" s="14">
        <v>27.058019999999999</v>
      </c>
      <c r="F64" s="14">
        <v>24.683019999999999</v>
      </c>
      <c r="G64" s="14">
        <v>14.25</v>
      </c>
      <c r="H64" s="14">
        <v>16.625</v>
      </c>
      <c r="I64" s="13" t="s">
        <v>143</v>
      </c>
      <c r="J64" s="15" t="s">
        <v>134</v>
      </c>
      <c r="K64" s="16" t="s">
        <v>135</v>
      </c>
      <c r="L64" s="16" t="s">
        <v>96</v>
      </c>
      <c r="M64" s="16" t="s">
        <v>137</v>
      </c>
      <c r="N64" s="16" t="s">
        <v>96</v>
      </c>
    </row>
    <row r="65" spans="1:14" ht="55" customHeight="1" x14ac:dyDescent="0.25">
      <c r="A65" s="13" t="s">
        <v>78</v>
      </c>
      <c r="B65" s="13" t="s">
        <v>99</v>
      </c>
      <c r="C65" s="13" t="s">
        <v>257</v>
      </c>
      <c r="D65" s="14">
        <v>28.5</v>
      </c>
      <c r="E65" s="14">
        <v>12.6654</v>
      </c>
      <c r="F65" s="14">
        <v>0</v>
      </c>
      <c r="G65" s="14">
        <v>15.8346</v>
      </c>
      <c r="H65" s="14">
        <v>28.5</v>
      </c>
      <c r="I65" s="13" t="s">
        <v>143</v>
      </c>
      <c r="J65" s="15" t="e">
        <v>#VALUE!</v>
      </c>
      <c r="K65" s="16" t="s">
        <v>135</v>
      </c>
      <c r="L65" s="16" t="s">
        <v>258</v>
      </c>
      <c r="M65" s="16" t="s">
        <v>137</v>
      </c>
      <c r="N65" s="16" t="s">
        <v>259</v>
      </c>
    </row>
    <row r="66" spans="1:14" ht="55" customHeight="1" x14ac:dyDescent="0.25">
      <c r="A66" s="13" t="s">
        <v>79</v>
      </c>
      <c r="B66" s="13" t="s">
        <v>99</v>
      </c>
      <c r="C66" s="13" t="s">
        <v>257</v>
      </c>
      <c r="D66" s="14">
        <v>36</v>
      </c>
      <c r="E66" s="14">
        <v>11.998799999999999</v>
      </c>
      <c r="F66" s="14">
        <v>9</v>
      </c>
      <c r="G66" s="14">
        <v>24.001200000000001</v>
      </c>
      <c r="H66" s="14">
        <v>27</v>
      </c>
      <c r="I66" s="13" t="s">
        <v>143</v>
      </c>
      <c r="J66" s="15" t="e">
        <v>#VALUE!</v>
      </c>
      <c r="K66" s="16" t="s">
        <v>135</v>
      </c>
      <c r="L66" s="16" t="s">
        <v>258</v>
      </c>
      <c r="M66" s="16" t="s">
        <v>137</v>
      </c>
      <c r="N66" s="16" t="s">
        <v>259</v>
      </c>
    </row>
    <row r="67" spans="1:14" ht="55" customHeight="1" x14ac:dyDescent="0.25">
      <c r="A67" s="13" t="s">
        <v>80</v>
      </c>
      <c r="B67" s="13" t="s">
        <v>99</v>
      </c>
      <c r="C67" s="13" t="s">
        <v>260</v>
      </c>
      <c r="D67" s="14">
        <v>123.71750999999999</v>
      </c>
      <c r="E67" s="14">
        <v>114.84291</v>
      </c>
      <c r="F67" s="14">
        <v>108.37733999999999</v>
      </c>
      <c r="G67" s="14">
        <v>8.8745999999999867</v>
      </c>
      <c r="H67" s="14">
        <v>15.340170000000001</v>
      </c>
      <c r="I67" s="13" t="s">
        <v>143</v>
      </c>
      <c r="J67" s="15" t="s">
        <v>134</v>
      </c>
      <c r="K67" s="16" t="s">
        <v>135</v>
      </c>
      <c r="L67" s="16" t="s">
        <v>96</v>
      </c>
      <c r="M67" s="16" t="s">
        <v>137</v>
      </c>
      <c r="N67" s="16" t="s">
        <v>96</v>
      </c>
    </row>
    <row r="68" spans="1:14" ht="55" customHeight="1" x14ac:dyDescent="0.25">
      <c r="A68" s="13" t="s">
        <v>81</v>
      </c>
      <c r="B68" s="13" t="s">
        <v>99</v>
      </c>
      <c r="C68" s="13" t="s">
        <v>260</v>
      </c>
      <c r="D68" s="14">
        <v>67.549009999999996</v>
      </c>
      <c r="E68" s="14">
        <v>59.095680000000002</v>
      </c>
      <c r="F68" s="14">
        <v>57.405010000000004</v>
      </c>
      <c r="G68" s="14">
        <v>8.453329999999994</v>
      </c>
      <c r="H68" s="14">
        <v>10.143999999999991</v>
      </c>
      <c r="I68" s="13" t="s">
        <v>143</v>
      </c>
      <c r="J68" s="15" t="s">
        <v>134</v>
      </c>
      <c r="K68" s="16" t="s">
        <v>135</v>
      </c>
      <c r="L68" s="16" t="s">
        <v>96</v>
      </c>
      <c r="M68" s="16" t="s">
        <v>137</v>
      </c>
      <c r="N68" s="16" t="s">
        <v>96</v>
      </c>
    </row>
    <row r="69" spans="1:14" ht="55" customHeight="1" x14ac:dyDescent="0.25">
      <c r="A69" s="13" t="s">
        <v>82</v>
      </c>
      <c r="B69" s="13" t="s">
        <v>99</v>
      </c>
      <c r="C69" s="13" t="s">
        <v>261</v>
      </c>
      <c r="D69" s="14">
        <v>176.709</v>
      </c>
      <c r="E69" s="14">
        <v>50.012699999999995</v>
      </c>
      <c r="F69" s="14">
        <v>50.012699999999995</v>
      </c>
      <c r="G69" s="14">
        <v>126.69630000000001</v>
      </c>
      <c r="H69" s="14">
        <v>126.69630000000001</v>
      </c>
      <c r="I69" s="13" t="s">
        <v>101</v>
      </c>
      <c r="J69" s="15" t="s">
        <v>96</v>
      </c>
      <c r="K69" s="16" t="s">
        <v>262</v>
      </c>
      <c r="L69" s="16" t="s">
        <v>263</v>
      </c>
      <c r="M69" s="16" t="s">
        <v>264</v>
      </c>
      <c r="N69" s="16" t="s">
        <v>265</v>
      </c>
    </row>
    <row r="70" spans="1:14" ht="55" customHeight="1" x14ac:dyDescent="0.25">
      <c r="A70" s="13" t="s">
        <v>83</v>
      </c>
      <c r="B70" s="13" t="s">
        <v>99</v>
      </c>
      <c r="C70" s="13" t="s">
        <v>95</v>
      </c>
      <c r="D70" s="14">
        <v>447.33199999999999</v>
      </c>
      <c r="E70" s="14">
        <v>17.60098</v>
      </c>
      <c r="F70" s="14">
        <v>17.55</v>
      </c>
      <c r="G70" s="14">
        <v>429.73102</v>
      </c>
      <c r="H70" s="14">
        <v>429.78199999999998</v>
      </c>
      <c r="I70" s="13" t="s">
        <v>143</v>
      </c>
      <c r="J70" s="15" t="e">
        <v>#VALUE!</v>
      </c>
      <c r="K70" s="16" t="s">
        <v>152</v>
      </c>
      <c r="L70" s="16" t="s">
        <v>96</v>
      </c>
      <c r="M70" s="16" t="s">
        <v>153</v>
      </c>
      <c r="N70" s="16" t="s">
        <v>96</v>
      </c>
    </row>
    <row r="71" spans="1:14" ht="55" customHeight="1" x14ac:dyDescent="0.25">
      <c r="A71" s="13" t="s">
        <v>84</v>
      </c>
      <c r="B71" s="13" t="s">
        <v>99</v>
      </c>
      <c r="C71" s="13" t="s">
        <v>95</v>
      </c>
      <c r="D71" s="14">
        <v>332</v>
      </c>
      <c r="E71" s="14">
        <v>0</v>
      </c>
      <c r="F71" s="14">
        <v>0</v>
      </c>
      <c r="G71" s="14">
        <v>332</v>
      </c>
      <c r="H71" s="14">
        <v>332</v>
      </c>
      <c r="I71" s="13" t="s">
        <v>108</v>
      </c>
      <c r="J71" s="15" t="s">
        <v>266</v>
      </c>
      <c r="K71" s="16" t="s">
        <v>159</v>
      </c>
      <c r="L71" s="16" t="s">
        <v>96</v>
      </c>
      <c r="M71" s="16" t="s">
        <v>161</v>
      </c>
      <c r="N71" s="16" t="s">
        <v>96</v>
      </c>
    </row>
    <row r="72" spans="1:14" ht="55" customHeight="1" thickBot="1" x14ac:dyDescent="0.4">
      <c r="A72" s="20" t="s">
        <v>85</v>
      </c>
      <c r="B72" s="21"/>
      <c r="C72" s="21"/>
      <c r="D72" s="21"/>
      <c r="E72" s="21"/>
      <c r="F72" s="21"/>
      <c r="G72" s="21"/>
      <c r="H72" s="21"/>
      <c r="I72" s="21"/>
      <c r="J72" s="21"/>
      <c r="K72" s="22"/>
      <c r="L72" s="22"/>
      <c r="M72" s="22"/>
      <c r="N72" s="22"/>
    </row>
    <row r="73" spans="1:14" ht="55" customHeight="1" thickBot="1" x14ac:dyDescent="0.4">
      <c r="A73" s="23">
        <f>COUNTIF(B1:B72,"Open")</f>
        <v>68</v>
      </c>
      <c r="B73" s="23">
        <v>68</v>
      </c>
      <c r="C73" s="21"/>
      <c r="D73" s="21"/>
      <c r="E73" s="21"/>
      <c r="F73" s="21"/>
      <c r="G73" s="21"/>
      <c r="H73" s="21"/>
      <c r="I73" s="21"/>
      <c r="J73" s="21"/>
      <c r="K73" s="22"/>
      <c r="L73" s="22"/>
      <c r="M73" s="22"/>
      <c r="N73" s="22"/>
    </row>
    <row r="74" spans="1:14" ht="31.5" customHeight="1" x14ac:dyDescent="0.25"/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  <row r="176" spans="1:14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5"/>
      <c r="N176" s="5"/>
    </row>
    <row r="177" spans="1:14" s="10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5"/>
      <c r="N177" s="5"/>
    </row>
    <row r="178" spans="1:14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5"/>
      <c r="N178" s="5"/>
    </row>
    <row r="179" spans="1:14" s="10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5"/>
      <c r="N179" s="5"/>
    </row>
    <row r="180" spans="1:14" s="10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"/>
      <c r="L180" s="5"/>
      <c r="M180" s="5"/>
      <c r="N180" s="5"/>
    </row>
    <row r="181" spans="1:14" s="10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"/>
      <c r="L181" s="5"/>
      <c r="M181" s="5"/>
      <c r="N181" s="5"/>
    </row>
    <row r="182" spans="1:14" s="10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"/>
      <c r="L182" s="5"/>
      <c r="M182" s="5"/>
      <c r="N182" s="5"/>
    </row>
    <row r="183" spans="1:14" s="10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"/>
      <c r="L183" s="5"/>
      <c r="M183" s="5"/>
      <c r="N183" s="5"/>
    </row>
    <row r="184" spans="1:14" s="10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"/>
      <c r="L184" s="5"/>
      <c r="M184" s="5"/>
      <c r="N184" s="5"/>
    </row>
    <row r="185" spans="1:14" s="10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"/>
      <c r="L185" s="5"/>
      <c r="M185" s="5"/>
      <c r="N185" s="5"/>
    </row>
    <row r="186" spans="1:14" s="10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"/>
      <c r="L186" s="5"/>
      <c r="M186" s="5"/>
      <c r="N186" s="5"/>
    </row>
    <row r="187" spans="1:14" s="10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"/>
      <c r="L187" s="5"/>
      <c r="M187" s="5"/>
      <c r="N187" s="5"/>
    </row>
    <row r="188" spans="1:14" s="10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"/>
      <c r="L188" s="5"/>
      <c r="M188" s="5"/>
      <c r="N188" s="5"/>
    </row>
    <row r="189" spans="1:14" s="10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"/>
      <c r="L189" s="5"/>
      <c r="M189" s="5"/>
      <c r="N189" s="5"/>
    </row>
    <row r="190" spans="1:14" s="10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"/>
      <c r="L190" s="5"/>
      <c r="M190" s="5"/>
      <c r="N190" s="5"/>
    </row>
    <row r="191" spans="1:14" s="10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"/>
      <c r="L191" s="5"/>
      <c r="M191" s="5"/>
      <c r="N191" s="5"/>
    </row>
    <row r="192" spans="1:14" s="10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5"/>
      <c r="L192" s="5"/>
      <c r="M192" s="5"/>
      <c r="N192" s="5"/>
    </row>
    <row r="193" spans="1:14" s="10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5"/>
      <c r="L193" s="5"/>
      <c r="M193" s="5"/>
      <c r="N193" s="5"/>
    </row>
    <row r="194" spans="1:14" s="10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5"/>
      <c r="L194" s="5"/>
      <c r="M194" s="5"/>
      <c r="N194" s="5"/>
    </row>
    <row r="195" spans="1:14" s="10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5"/>
      <c r="L195" s="5"/>
      <c r="M195" s="5"/>
      <c r="N195" s="5"/>
    </row>
    <row r="196" spans="1:14" s="10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5"/>
      <c r="L196" s="5"/>
      <c r="M196" s="5"/>
      <c r="N196" s="5"/>
    </row>
    <row r="197" spans="1:14" s="10" customForma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5"/>
      <c r="L197" s="5"/>
      <c r="M197" s="5"/>
      <c r="N197" s="5"/>
    </row>
    <row r="198" spans="1:14" s="10" customForma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5"/>
      <c r="L198" s="5"/>
      <c r="M198" s="5"/>
      <c r="N198" s="5"/>
    </row>
    <row r="199" spans="1:14" s="10" customForma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5"/>
      <c r="L199" s="5"/>
      <c r="M199" s="5"/>
      <c r="N199" s="5"/>
    </row>
    <row r="200" spans="1:14" s="10" customForma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5"/>
      <c r="L200" s="5"/>
      <c r="M200" s="5"/>
      <c r="N200" s="5"/>
    </row>
    <row r="201" spans="1:14" s="10" customForma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5"/>
      <c r="L201" s="5"/>
      <c r="M201" s="5"/>
      <c r="N201" s="5"/>
    </row>
    <row r="202" spans="1:14" s="10" customForma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5"/>
      <c r="L202" s="5"/>
      <c r="M202" s="5"/>
      <c r="N202" s="5"/>
    </row>
    <row r="203" spans="1:14" s="10" customForma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5"/>
      <c r="L203" s="5"/>
      <c r="M203" s="5"/>
      <c r="N203" s="5"/>
    </row>
    <row r="204" spans="1:14" s="10" customForma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5"/>
      <c r="L204" s="5"/>
      <c r="M204" s="5"/>
      <c r="N204" s="5"/>
    </row>
    <row r="205" spans="1:14" s="10" customForma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5"/>
      <c r="L205" s="5"/>
      <c r="M205" s="5"/>
      <c r="N205" s="5"/>
    </row>
    <row r="206" spans="1:14" s="10" customForma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5"/>
      <c r="L206" s="5"/>
      <c r="M206" s="5"/>
      <c r="N206" s="5"/>
    </row>
    <row r="207" spans="1:14" s="10" customForma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5"/>
      <c r="L207" s="5"/>
      <c r="M207" s="5"/>
      <c r="N207" s="5"/>
    </row>
    <row r="208" spans="1:14" s="10" customForma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5"/>
      <c r="L208" s="5"/>
      <c r="M208" s="5"/>
      <c r="N208" s="5"/>
    </row>
    <row r="209" spans="1:14" s="10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5"/>
      <c r="L209" s="5"/>
      <c r="M209" s="5"/>
      <c r="N209" s="5"/>
    </row>
    <row r="210" spans="1:14" s="10" customForma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5"/>
      <c r="L210" s="5"/>
      <c r="M210" s="5"/>
      <c r="N210" s="5"/>
    </row>
    <row r="211" spans="1:14" s="10" customForma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5"/>
      <c r="L211" s="5"/>
      <c r="M211" s="5"/>
      <c r="N211" s="5"/>
    </row>
    <row r="212" spans="1:14" s="10" customForma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5"/>
      <c r="L212" s="5"/>
      <c r="M212" s="5"/>
      <c r="N212" s="5"/>
    </row>
    <row r="213" spans="1:14" s="10" customForma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5"/>
      <c r="L213" s="5"/>
      <c r="M213" s="5"/>
      <c r="N213" s="5"/>
    </row>
    <row r="214" spans="1:14" s="10" customForma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5"/>
      <c r="L214" s="5"/>
      <c r="M214" s="5"/>
      <c r="N214" s="5"/>
    </row>
    <row r="215" spans="1:14" s="10" customForma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5"/>
      <c r="L215" s="5"/>
      <c r="M215" s="5"/>
      <c r="N215" s="5"/>
    </row>
    <row r="216" spans="1:14" s="10" customForma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5"/>
      <c r="L216" s="5"/>
      <c r="M216" s="5"/>
      <c r="N216" s="5"/>
    </row>
    <row r="217" spans="1:14" s="10" customForma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5"/>
      <c r="L217" s="5"/>
      <c r="M217" s="5"/>
      <c r="N217" s="5"/>
    </row>
    <row r="218" spans="1:14" s="10" customForma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5"/>
      <c r="L218" s="5"/>
      <c r="M218" s="5"/>
      <c r="N218" s="5"/>
    </row>
    <row r="219" spans="1:14" s="10" customForma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5"/>
      <c r="L219" s="5"/>
      <c r="M219" s="5"/>
      <c r="N219" s="5"/>
    </row>
    <row r="220" spans="1:14" s="10" customForma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5"/>
      <c r="L220" s="5"/>
      <c r="M220" s="5"/>
      <c r="N220" s="5"/>
    </row>
    <row r="221" spans="1:14" s="10" customForma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5"/>
      <c r="L221" s="5"/>
      <c r="M221" s="5"/>
      <c r="N221" s="5"/>
    </row>
    <row r="222" spans="1:14" s="10" customForma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5"/>
      <c r="L222" s="5"/>
      <c r="M222" s="5"/>
      <c r="N222" s="5"/>
    </row>
    <row r="223" spans="1:14" s="10" customForma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5"/>
      <c r="L223" s="5"/>
      <c r="M223" s="5"/>
      <c r="N223" s="5"/>
    </row>
    <row r="224" spans="1:14" s="10" customForma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5"/>
      <c r="L224" s="5"/>
      <c r="M224" s="5"/>
      <c r="N224" s="5"/>
    </row>
    <row r="225" spans="1:14" s="10" customForma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5"/>
      <c r="L225" s="5"/>
      <c r="M225" s="5"/>
      <c r="N225" s="5"/>
    </row>
    <row r="226" spans="1:14" s="10" customForma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5"/>
      <c r="L226" s="5"/>
      <c r="M226" s="5"/>
      <c r="N226" s="5"/>
    </row>
    <row r="227" spans="1:14" s="10" customForma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5"/>
      <c r="L227" s="5"/>
      <c r="M227" s="5"/>
      <c r="N227" s="5"/>
    </row>
    <row r="228" spans="1:14" s="10" customForma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5"/>
      <c r="L228" s="5"/>
      <c r="M228" s="5"/>
      <c r="N228" s="5"/>
    </row>
    <row r="229" spans="1:14" s="10" customForma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5"/>
      <c r="L229" s="5"/>
      <c r="M229" s="5"/>
      <c r="N229" s="5"/>
    </row>
    <row r="230" spans="1:14" s="10" customForma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5"/>
      <c r="L230" s="5"/>
      <c r="M230" s="5"/>
      <c r="N230" s="5"/>
    </row>
    <row r="231" spans="1:14" s="10" customForma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5"/>
      <c r="L231" s="5"/>
      <c r="M231" s="5"/>
      <c r="N231" s="5"/>
    </row>
    <row r="232" spans="1:14" s="10" customForma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5"/>
      <c r="L232" s="5"/>
      <c r="M232" s="5"/>
      <c r="N232" s="5"/>
    </row>
    <row r="233" spans="1:14" s="10" customForma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5"/>
      <c r="L233" s="5"/>
      <c r="M233" s="5"/>
      <c r="N233" s="5"/>
    </row>
    <row r="234" spans="1:14" s="10" customForma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5"/>
      <c r="L234" s="5"/>
      <c r="M234" s="5"/>
      <c r="N234" s="5"/>
    </row>
    <row r="235" spans="1:14" s="10" customForma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5"/>
      <c r="L235" s="5"/>
      <c r="M235" s="5"/>
      <c r="N235" s="5"/>
    </row>
    <row r="236" spans="1:14" s="10" customForma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5"/>
      <c r="L236" s="5"/>
      <c r="M236" s="5"/>
      <c r="N236" s="5"/>
    </row>
    <row r="237" spans="1:14" s="10" customForma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5"/>
      <c r="L237" s="5"/>
      <c r="M237" s="5"/>
      <c r="N237" s="5"/>
    </row>
    <row r="238" spans="1:14" s="10" customForma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5"/>
      <c r="L238" s="5"/>
      <c r="M238" s="5"/>
      <c r="N238" s="5"/>
    </row>
    <row r="239" spans="1:14" s="10" customForma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5"/>
      <c r="L239" s="5"/>
      <c r="M239" s="5"/>
      <c r="N239" s="5"/>
    </row>
    <row r="240" spans="1:14" s="10" customForma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5"/>
      <c r="L240" s="5"/>
      <c r="M240" s="5"/>
      <c r="N240" s="5"/>
    </row>
    <row r="241" spans="1:14" s="10" customForma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5"/>
      <c r="L241" s="5"/>
      <c r="M241" s="5"/>
      <c r="N241" s="5"/>
    </row>
    <row r="242" spans="1:14" s="10" customForma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5"/>
      <c r="L242" s="5"/>
      <c r="M242" s="5"/>
      <c r="N242" s="5"/>
    </row>
    <row r="243" spans="1:14" s="10" customForma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5"/>
      <c r="L243" s="5"/>
      <c r="M243" s="5"/>
      <c r="N243" s="5"/>
    </row>
    <row r="244" spans="1:14" s="10" customForma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5"/>
      <c r="L244" s="5"/>
      <c r="M244" s="5"/>
      <c r="N244" s="5"/>
    </row>
    <row r="245" spans="1:14" s="10" customForma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5"/>
      <c r="L245" s="5"/>
      <c r="M245" s="5"/>
      <c r="N245" s="5"/>
    </row>
    <row r="246" spans="1:14" s="10" customForma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5"/>
      <c r="L246" s="5"/>
      <c r="M246" s="5"/>
      <c r="N246" s="5"/>
    </row>
    <row r="247" spans="1:14" s="10" customForma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5"/>
      <c r="L247" s="5"/>
      <c r="M247" s="5"/>
      <c r="N247" s="5"/>
    </row>
    <row r="248" spans="1:14" s="10" customForma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5"/>
      <c r="L248" s="5"/>
      <c r="M248" s="5"/>
      <c r="N248" s="5"/>
    </row>
    <row r="249" spans="1:14" s="10" customForma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5"/>
      <c r="L249" s="5"/>
      <c r="M249" s="5"/>
      <c r="N249" s="5"/>
    </row>
    <row r="250" spans="1:14" s="10" customForma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5"/>
      <c r="L250" s="5"/>
      <c r="M250" s="5"/>
      <c r="N250" s="5"/>
    </row>
    <row r="251" spans="1:14" s="10" customForma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5"/>
      <c r="L251" s="5"/>
      <c r="M251" s="5"/>
      <c r="N251" s="5"/>
    </row>
    <row r="252" spans="1:14" s="10" customForma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5"/>
      <c r="L252" s="5"/>
      <c r="M252" s="5"/>
      <c r="N252" s="5"/>
    </row>
    <row r="253" spans="1:14" s="10" customForma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5"/>
      <c r="L253" s="5"/>
      <c r="M253" s="5"/>
      <c r="N253" s="5"/>
    </row>
    <row r="254" spans="1:14" s="10" customForma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5"/>
      <c r="L254" s="5"/>
      <c r="M254" s="5"/>
      <c r="N254" s="5"/>
    </row>
    <row r="255" spans="1:14" s="10" customForma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5"/>
      <c r="L255" s="5"/>
      <c r="M255" s="5"/>
      <c r="N255" s="5"/>
    </row>
    <row r="256" spans="1:14" s="10" customForma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5"/>
      <c r="L256" s="5"/>
      <c r="M256" s="5"/>
      <c r="N256" s="5"/>
    </row>
    <row r="257" spans="1:14" s="10" customForma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5"/>
      <c r="L257" s="5"/>
      <c r="M257" s="5"/>
      <c r="N257" s="5"/>
    </row>
    <row r="258" spans="1:14" s="10" customForma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5"/>
      <c r="L258" s="5"/>
      <c r="M258" s="5"/>
      <c r="N258" s="5"/>
    </row>
    <row r="259" spans="1:14" s="10" customForma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5"/>
      <c r="L259" s="5"/>
      <c r="M259" s="5"/>
      <c r="N259" s="5"/>
    </row>
    <row r="260" spans="1:14" s="10" customForma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5"/>
      <c r="L260" s="5"/>
      <c r="M260" s="5"/>
      <c r="N260" s="5"/>
    </row>
    <row r="261" spans="1:14" s="10" customForma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5"/>
      <c r="L261" s="5"/>
      <c r="M261" s="5"/>
      <c r="N261" s="5"/>
    </row>
    <row r="262" spans="1:14" s="10" customForma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5"/>
      <c r="L262" s="5"/>
      <c r="M262" s="5"/>
      <c r="N262" s="5"/>
    </row>
    <row r="263" spans="1:14" s="10" customForma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5"/>
      <c r="L263" s="5"/>
      <c r="M263" s="5"/>
      <c r="N263" s="5"/>
    </row>
    <row r="264" spans="1:14" s="10" customForma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5"/>
      <c r="L264" s="5"/>
      <c r="M264" s="5"/>
      <c r="N264" s="5"/>
    </row>
    <row r="265" spans="1:14" s="10" customForma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5"/>
      <c r="L265" s="5"/>
      <c r="M265" s="5"/>
      <c r="N265" s="5"/>
    </row>
    <row r="266" spans="1:14" s="10" customForma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5"/>
      <c r="L266" s="5"/>
      <c r="M266" s="5"/>
      <c r="N266" s="5"/>
    </row>
    <row r="267" spans="1:14" s="10" customForma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5"/>
      <c r="L267" s="5"/>
      <c r="M267" s="5"/>
      <c r="N267" s="5"/>
    </row>
    <row r="268" spans="1:14" s="10" customForma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5"/>
      <c r="L268" s="5"/>
      <c r="M268" s="5"/>
      <c r="N268" s="5"/>
    </row>
    <row r="269" spans="1:14" s="10" customForma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5"/>
      <c r="L269" s="5"/>
      <c r="M269" s="5"/>
      <c r="N269" s="5"/>
    </row>
    <row r="270" spans="1:14" s="10" customForma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5"/>
      <c r="L270" s="5"/>
      <c r="M270" s="5"/>
      <c r="N270" s="5"/>
    </row>
    <row r="271" spans="1:14" s="10" customForma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5"/>
      <c r="L271" s="5"/>
      <c r="M271" s="5"/>
      <c r="N271" s="5"/>
    </row>
    <row r="272" spans="1:14" s="10" customForma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5"/>
      <c r="L272" s="5"/>
      <c r="M272" s="5"/>
      <c r="N272" s="5"/>
    </row>
    <row r="273" spans="1:14" s="10" customForma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5"/>
      <c r="L273" s="5"/>
      <c r="M273" s="5"/>
      <c r="N273" s="5"/>
    </row>
    <row r="274" spans="1:14" s="10" customForma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5"/>
      <c r="L274" s="5"/>
      <c r="M274" s="5"/>
      <c r="N274" s="5"/>
    </row>
    <row r="275" spans="1:14" s="10" customForma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5"/>
      <c r="L275" s="5"/>
      <c r="M275" s="5"/>
      <c r="N275" s="5"/>
    </row>
    <row r="276" spans="1:14" s="10" customForma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5"/>
      <c r="L276" s="5"/>
      <c r="M276" s="5"/>
      <c r="N276" s="5"/>
    </row>
    <row r="277" spans="1:14" s="10" customForma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5"/>
      <c r="L277" s="5"/>
      <c r="M277" s="5"/>
      <c r="N277" s="5"/>
    </row>
    <row r="278" spans="1:14" s="10" customForma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5"/>
      <c r="L278" s="5"/>
      <c r="M278" s="5"/>
      <c r="N278" s="5"/>
    </row>
    <row r="279" spans="1:14" s="10" customForma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5"/>
      <c r="L279" s="5"/>
      <c r="M279" s="5"/>
      <c r="N279" s="5"/>
    </row>
    <row r="280" spans="1:14" s="10" customForma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5"/>
      <c r="L280" s="5"/>
      <c r="M280" s="5"/>
      <c r="N280" s="5"/>
    </row>
    <row r="281" spans="1:14" s="10" customForma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5"/>
      <c r="L281" s="5"/>
      <c r="M281" s="5"/>
      <c r="N281" s="5"/>
    </row>
    <row r="282" spans="1:14" s="10" customForma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5"/>
      <c r="L282" s="5"/>
      <c r="M282" s="5"/>
      <c r="N282" s="5"/>
    </row>
    <row r="283" spans="1:14" s="10" customForma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5"/>
      <c r="L283" s="5"/>
      <c r="M283" s="5"/>
      <c r="N283" s="5"/>
    </row>
    <row r="284" spans="1:14" s="10" customForma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5"/>
      <c r="L284" s="5"/>
      <c r="M284" s="5"/>
      <c r="N284" s="5"/>
    </row>
    <row r="285" spans="1:14" s="10" customForma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5"/>
      <c r="L285" s="5"/>
      <c r="M285" s="5"/>
      <c r="N285" s="5"/>
    </row>
    <row r="286" spans="1:14" s="10" customForma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5"/>
      <c r="L286" s="5"/>
      <c r="M286" s="5"/>
      <c r="N286" s="5"/>
    </row>
  </sheetData>
  <conditionalFormatting sqref="B12 B55 B36 B23 B1:B3 B42 B72 B74:B1048576">
    <cfRule type="cellIs" dxfId="940" priority="2413" operator="equal">
      <formula>"System Closed"</formula>
    </cfRule>
  </conditionalFormatting>
  <conditionalFormatting sqref="L1 F1">
    <cfRule type="containsText" dxfId="939" priority="2411" operator="containsText" text="DONE">
      <formula>NOT(ISERROR(SEARCH("DONE",F1)))</formula>
    </cfRule>
    <cfRule type="containsText" dxfId="938" priority="2412" operator="containsText" text="NEW">
      <formula>NOT(ISERROR(SEARCH("NEW",F1)))</formula>
    </cfRule>
  </conditionalFormatting>
  <conditionalFormatting sqref="B13">
    <cfRule type="cellIs" dxfId="936" priority="2404" operator="equal">
      <formula>"System Closed"</formula>
    </cfRule>
  </conditionalFormatting>
  <conditionalFormatting sqref="B26">
    <cfRule type="cellIs" dxfId="925" priority="2351" operator="equal">
      <formula>"System Closed"</formula>
    </cfRule>
  </conditionalFormatting>
  <conditionalFormatting sqref="B22">
    <cfRule type="cellIs" dxfId="907" priority="2281" operator="equal">
      <formula>"System Closed"</formula>
    </cfRule>
  </conditionalFormatting>
  <conditionalFormatting sqref="B28">
    <cfRule type="cellIs" dxfId="807" priority="1905" operator="equal">
      <formula>"System Closed"</formula>
    </cfRule>
  </conditionalFormatting>
  <conditionalFormatting sqref="B35">
    <cfRule type="cellIs" dxfId="773" priority="1845" operator="equal">
      <formula>"System Closed"</formula>
    </cfRule>
  </conditionalFormatting>
  <conditionalFormatting sqref="B8">
    <cfRule type="cellIs" dxfId="747" priority="1777" operator="equal">
      <formula>"System Closed"</formula>
    </cfRule>
  </conditionalFormatting>
  <conditionalFormatting sqref="B59">
    <cfRule type="cellIs" dxfId="706" priority="1654" operator="equal">
      <formula>"System Closed"</formula>
    </cfRule>
  </conditionalFormatting>
  <conditionalFormatting sqref="B49">
    <cfRule type="cellIs" dxfId="647" priority="1530" operator="equal">
      <formula>"System Closed"</formula>
    </cfRule>
  </conditionalFormatting>
  <conditionalFormatting sqref="G12:H13 G59:H59 G35:H36 G55:H55 G26:H26 G22:H23 G28:H28 G8:H8 G41:H42 G49:H49">
    <cfRule type="cellIs" dxfId="634" priority="1497" operator="equal">
      <formula>0</formula>
    </cfRule>
  </conditionalFormatting>
  <conditionalFormatting sqref="G11:H11">
    <cfRule type="cellIs" dxfId="633" priority="1490" operator="equal">
      <formula>0</formula>
    </cfRule>
  </conditionalFormatting>
  <conditionalFormatting sqref="G44:H44">
    <cfRule type="cellIs" dxfId="632" priority="1486" operator="equal">
      <formula>0</formula>
    </cfRule>
  </conditionalFormatting>
  <conditionalFormatting sqref="G18:H18">
    <cfRule type="cellIs" dxfId="631" priority="1485" operator="equal">
      <formula>0</formula>
    </cfRule>
  </conditionalFormatting>
  <conditionalFormatting sqref="G10:H10">
    <cfRule type="cellIs" dxfId="630" priority="1483" operator="equal">
      <formula>0</formula>
    </cfRule>
  </conditionalFormatting>
  <conditionalFormatting sqref="G43:H43">
    <cfRule type="cellIs" dxfId="629" priority="1480" operator="equal">
      <formula>0</formula>
    </cfRule>
  </conditionalFormatting>
  <conditionalFormatting sqref="G47:H47">
    <cfRule type="cellIs" dxfId="622" priority="1468" operator="equal">
      <formula>0</formula>
    </cfRule>
  </conditionalFormatting>
  <conditionalFormatting sqref="G67:H67">
    <cfRule type="cellIs" dxfId="617" priority="1461" operator="equal">
      <formula>0</formula>
    </cfRule>
  </conditionalFormatting>
  <conditionalFormatting sqref="B14">
    <cfRule type="cellIs" dxfId="605" priority="1430" operator="equal">
      <formula>"System Closed"</formula>
    </cfRule>
  </conditionalFormatting>
  <conditionalFormatting sqref="G14:H14">
    <cfRule type="cellIs" dxfId="604" priority="1429" operator="equal">
      <formula>0</formula>
    </cfRule>
  </conditionalFormatting>
  <conditionalFormatting sqref="G15:H15">
    <cfRule type="cellIs" dxfId="593" priority="1415" operator="equal">
      <formula>0</formula>
    </cfRule>
  </conditionalFormatting>
  <conditionalFormatting sqref="B50">
    <cfRule type="cellIs" dxfId="585" priority="1403" operator="equal">
      <formula>"System Closed"</formula>
    </cfRule>
  </conditionalFormatting>
  <conditionalFormatting sqref="G50:H50">
    <cfRule type="cellIs" dxfId="584" priority="1402" operator="equal">
      <formula>0</formula>
    </cfRule>
  </conditionalFormatting>
  <conditionalFormatting sqref="G68:H68">
    <cfRule type="cellIs" dxfId="573" priority="1305" operator="equal">
      <formula>0</formula>
    </cfRule>
  </conditionalFormatting>
  <conditionalFormatting sqref="G25:H25">
    <cfRule type="cellIs" dxfId="499" priority="1181" operator="equal">
      <formula>0</formula>
    </cfRule>
  </conditionalFormatting>
  <conditionalFormatting sqref="B41">
    <cfRule type="cellIs" dxfId="496" priority="1178" operator="equal">
      <formula>"System Closed"</formula>
    </cfRule>
  </conditionalFormatting>
  <conditionalFormatting sqref="G41:H41">
    <cfRule type="cellIs" dxfId="454" priority="1136" operator="equal">
      <formula>0</formula>
    </cfRule>
  </conditionalFormatting>
  <conditionalFormatting sqref="G39:H39">
    <cfRule type="cellIs" dxfId="423" priority="1044" operator="equal">
      <formula>0</formula>
    </cfRule>
  </conditionalFormatting>
  <conditionalFormatting sqref="G20:H20">
    <cfRule type="cellIs" dxfId="418" priority="1014" operator="equal">
      <formula>0</formula>
    </cfRule>
  </conditionalFormatting>
  <conditionalFormatting sqref="B20">
    <cfRule type="cellIs" dxfId="417" priority="1015" operator="equal">
      <formula>"System Closed"</formula>
    </cfRule>
  </conditionalFormatting>
  <conditionalFormatting sqref="B27">
    <cfRule type="cellIs" dxfId="416" priority="1013" operator="equal">
      <formula>"System Closed"</formula>
    </cfRule>
  </conditionalFormatting>
  <conditionalFormatting sqref="G27:H27">
    <cfRule type="cellIs" dxfId="415" priority="1012" operator="equal">
      <formula>0</formula>
    </cfRule>
  </conditionalFormatting>
  <conditionalFormatting sqref="G33:H33">
    <cfRule type="cellIs" dxfId="414" priority="1011" operator="equal">
      <formula>0</formula>
    </cfRule>
  </conditionalFormatting>
  <conditionalFormatting sqref="G56:H56">
    <cfRule type="cellIs" dxfId="413" priority="1010" operator="equal">
      <formula>0</formula>
    </cfRule>
  </conditionalFormatting>
  <conditionalFormatting sqref="B57">
    <cfRule type="cellIs" dxfId="387" priority="982" operator="equal">
      <formula>"System Closed"</formula>
    </cfRule>
  </conditionalFormatting>
  <conditionalFormatting sqref="G57:H57">
    <cfRule type="cellIs" dxfId="386" priority="981" operator="equal">
      <formula>0</formula>
    </cfRule>
  </conditionalFormatting>
  <conditionalFormatting sqref="G61:H61">
    <cfRule type="cellIs" dxfId="368" priority="958" operator="equal">
      <formula>0</formula>
    </cfRule>
  </conditionalFormatting>
  <conditionalFormatting sqref="B4">
    <cfRule type="cellIs" dxfId="367" priority="957" operator="equal">
      <formula>"System Closed"</formula>
    </cfRule>
  </conditionalFormatting>
  <conditionalFormatting sqref="G4:H4">
    <cfRule type="cellIs" dxfId="366" priority="956" operator="equal">
      <formula>0</formula>
    </cfRule>
  </conditionalFormatting>
  <conditionalFormatting sqref="G32:H32">
    <cfRule type="cellIs" dxfId="365" priority="955" operator="equal">
      <formula>0</formula>
    </cfRule>
  </conditionalFormatting>
  <conditionalFormatting sqref="G38:H38">
    <cfRule type="cellIs" dxfId="359" priority="947" operator="equal">
      <formula>0</formula>
    </cfRule>
  </conditionalFormatting>
  <conditionalFormatting sqref="B7">
    <cfRule type="cellIs" dxfId="355" priority="942" operator="equal">
      <formula>"System Closed"</formula>
    </cfRule>
  </conditionalFormatting>
  <conditionalFormatting sqref="G7:H7">
    <cfRule type="cellIs" dxfId="354" priority="941" operator="equal">
      <formula>0</formula>
    </cfRule>
  </conditionalFormatting>
  <conditionalFormatting sqref="G21:H21">
    <cfRule type="cellIs" dxfId="352" priority="938" operator="equal">
      <formula>0</formula>
    </cfRule>
  </conditionalFormatting>
  <conditionalFormatting sqref="B21">
    <cfRule type="cellIs" dxfId="351" priority="939" operator="equal">
      <formula>"System Closed"</formula>
    </cfRule>
  </conditionalFormatting>
  <conditionalFormatting sqref="G71:H71">
    <cfRule type="cellIs" dxfId="350" priority="937" operator="equal">
      <formula>0</formula>
    </cfRule>
  </conditionalFormatting>
  <conditionalFormatting sqref="B31">
    <cfRule type="cellIs" dxfId="330" priority="800" operator="equal">
      <formula>"System Closed"</formula>
    </cfRule>
  </conditionalFormatting>
  <conditionalFormatting sqref="G31:H31">
    <cfRule type="cellIs" dxfId="329" priority="799" operator="equal">
      <formula>0</formula>
    </cfRule>
  </conditionalFormatting>
  <conditionalFormatting sqref="B30">
    <cfRule type="cellIs" dxfId="314" priority="675" operator="equal">
      <formula>"System Closed"</formula>
    </cfRule>
  </conditionalFormatting>
  <conditionalFormatting sqref="G30:H30">
    <cfRule type="cellIs" dxfId="313" priority="674" operator="equal">
      <formula>0</formula>
    </cfRule>
  </conditionalFormatting>
  <conditionalFormatting sqref="G48:H48">
    <cfRule type="cellIs" dxfId="312" priority="673" operator="equal">
      <formula>0</formula>
    </cfRule>
  </conditionalFormatting>
  <conditionalFormatting sqref="G37:H37">
    <cfRule type="cellIs" dxfId="271" priority="578" operator="equal">
      <formula>0</formula>
    </cfRule>
  </conditionalFormatting>
  <conditionalFormatting sqref="B37">
    <cfRule type="cellIs" dxfId="270" priority="579" operator="equal">
      <formula>"System Closed"</formula>
    </cfRule>
  </conditionalFormatting>
  <conditionalFormatting sqref="G52:H52">
    <cfRule type="cellIs" dxfId="268" priority="548" operator="equal">
      <formula>0</formula>
    </cfRule>
  </conditionalFormatting>
  <conditionalFormatting sqref="G45:H45">
    <cfRule type="cellIs" dxfId="264" priority="544" operator="equal">
      <formula>0</formula>
    </cfRule>
  </conditionalFormatting>
  <conditionalFormatting sqref="G9:H9">
    <cfRule type="cellIs" dxfId="259" priority="537" operator="equal">
      <formula>0</formula>
    </cfRule>
  </conditionalFormatting>
  <conditionalFormatting sqref="G24:H24">
    <cfRule type="cellIs" dxfId="258" priority="535" operator="equal">
      <formula>0</formula>
    </cfRule>
  </conditionalFormatting>
  <conditionalFormatting sqref="B9">
    <cfRule type="cellIs" dxfId="257" priority="538" operator="equal">
      <formula>"System Closed"</formula>
    </cfRule>
  </conditionalFormatting>
  <conditionalFormatting sqref="G69:H69">
    <cfRule type="cellIs" dxfId="256" priority="534" operator="equal">
      <formula>0</formula>
    </cfRule>
  </conditionalFormatting>
  <conditionalFormatting sqref="B24">
    <cfRule type="cellIs" dxfId="255" priority="536" operator="equal">
      <formula>"System Closed"</formula>
    </cfRule>
  </conditionalFormatting>
  <conditionalFormatting sqref="G34:H34">
    <cfRule type="cellIs" dxfId="253" priority="508" operator="equal">
      <formula>0</formula>
    </cfRule>
  </conditionalFormatting>
  <conditionalFormatting sqref="G54:H54">
    <cfRule type="cellIs" dxfId="252" priority="507" operator="equal">
      <formula>0</formula>
    </cfRule>
  </conditionalFormatting>
  <conditionalFormatting sqref="G16:H17">
    <cfRule type="cellIs" dxfId="231" priority="466" operator="equal">
      <formula>0</formula>
    </cfRule>
  </conditionalFormatting>
  <conditionalFormatting sqref="G63:H63">
    <cfRule type="cellIs" dxfId="226" priority="461" operator="equal">
      <formula>0</formula>
    </cfRule>
  </conditionalFormatting>
  <conditionalFormatting sqref="G64:H64">
    <cfRule type="cellIs" dxfId="216" priority="451" operator="equal">
      <formula>0</formula>
    </cfRule>
  </conditionalFormatting>
  <conditionalFormatting sqref="G62:H62">
    <cfRule type="cellIs" dxfId="207" priority="424" operator="equal">
      <formula>0</formula>
    </cfRule>
  </conditionalFormatting>
  <conditionalFormatting sqref="G65:H66">
    <cfRule type="cellIs" dxfId="206" priority="423" operator="equal">
      <formula>0</formula>
    </cfRule>
  </conditionalFormatting>
  <conditionalFormatting sqref="G6:H6">
    <cfRule type="cellIs" dxfId="174" priority="352" operator="equal">
      <formula>0</formula>
    </cfRule>
  </conditionalFormatting>
  <conditionalFormatting sqref="B6">
    <cfRule type="cellIs" dxfId="173" priority="353" operator="equal">
      <formula>"System Closed"</formula>
    </cfRule>
  </conditionalFormatting>
  <conditionalFormatting sqref="B58">
    <cfRule type="cellIs" dxfId="172" priority="337" operator="equal">
      <formula>"System Closed"</formula>
    </cfRule>
  </conditionalFormatting>
  <conditionalFormatting sqref="G58:H58">
    <cfRule type="cellIs" dxfId="171" priority="336" operator="equal">
      <formula>0</formula>
    </cfRule>
  </conditionalFormatting>
  <conditionalFormatting sqref="G60:H60">
    <cfRule type="cellIs" dxfId="129" priority="288" operator="equal">
      <formula>0</formula>
    </cfRule>
  </conditionalFormatting>
  <conditionalFormatting sqref="G53:H53">
    <cfRule type="cellIs" dxfId="128" priority="287" operator="equal">
      <formula>0</formula>
    </cfRule>
  </conditionalFormatting>
  <conditionalFormatting sqref="G70:H70">
    <cfRule type="cellIs" dxfId="127" priority="286" operator="equal">
      <formula>0</formula>
    </cfRule>
  </conditionalFormatting>
  <conditionalFormatting sqref="G40:H40">
    <cfRule type="cellIs" dxfId="124" priority="282" operator="equal">
      <formula>0</formula>
    </cfRule>
  </conditionalFormatting>
  <conditionalFormatting sqref="B51">
    <cfRule type="cellIs" dxfId="47" priority="128" operator="equal">
      <formula>"System Closed"</formula>
    </cfRule>
  </conditionalFormatting>
  <conditionalFormatting sqref="G51:H51">
    <cfRule type="cellIs" dxfId="46" priority="127" operator="equal">
      <formula>0</formula>
    </cfRule>
  </conditionalFormatting>
  <conditionalFormatting sqref="B19">
    <cfRule type="cellIs" dxfId="38" priority="108" operator="equal">
      <formula>"System Closed"</formula>
    </cfRule>
  </conditionalFormatting>
  <conditionalFormatting sqref="G19:H19">
    <cfRule type="cellIs" dxfId="37" priority="107" operator="equal">
      <formula>0</formula>
    </cfRule>
  </conditionalFormatting>
  <conditionalFormatting sqref="G46:H46">
    <cfRule type="cellIs" dxfId="35" priority="105" operator="equal">
      <formula>0</formula>
    </cfRule>
  </conditionalFormatting>
  <conditionalFormatting sqref="B29">
    <cfRule type="cellIs" dxfId="4" priority="52" operator="equal">
      <formula>"System Closed"</formula>
    </cfRule>
  </conditionalFormatting>
  <conditionalFormatting sqref="G29:H29">
    <cfRule type="cellIs" dxfId="3" priority="51" operator="equal">
      <formula>0</formula>
    </cfRule>
  </conditionalFormatting>
  <conditionalFormatting sqref="B5">
    <cfRule type="cellIs" dxfId="1" priority="39" operator="equal">
      <formula>"System Closed"</formula>
    </cfRule>
  </conditionalFormatting>
  <conditionalFormatting sqref="G5:H5">
    <cfRule type="cellIs" dxfId="0" priority="38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34"/>
  <sheetViews>
    <sheetView topLeftCell="A4" workbookViewId="0">
      <selection activeCell="E7" sqref="E7"/>
    </sheetView>
  </sheetViews>
  <sheetFormatPr defaultRowHeight="14.5" x14ac:dyDescent="0.35"/>
  <cols>
    <col min="4" max="4" width="21.26953125" customWidth="1"/>
  </cols>
  <sheetData>
    <row r="5" spans="4:7" x14ac:dyDescent="0.35">
      <c r="D5" t="s">
        <v>41</v>
      </c>
    </row>
    <row r="6" spans="4:7" x14ac:dyDescent="0.35">
      <c r="D6" t="s">
        <v>142</v>
      </c>
      <c r="G6" t="s">
        <v>119</v>
      </c>
    </row>
    <row r="7" spans="4:7" x14ac:dyDescent="0.35">
      <c r="D7" t="s">
        <v>118</v>
      </c>
      <c r="G7" t="s">
        <v>113</v>
      </c>
    </row>
    <row r="8" spans="4:7" x14ac:dyDescent="0.35">
      <c r="D8" t="s">
        <v>211</v>
      </c>
      <c r="G8" t="s">
        <v>132</v>
      </c>
    </row>
    <row r="9" spans="4:7" x14ac:dyDescent="0.35">
      <c r="D9" t="s">
        <v>161</v>
      </c>
      <c r="G9" t="s">
        <v>167</v>
      </c>
    </row>
    <row r="10" spans="4:7" x14ac:dyDescent="0.35">
      <c r="D10" t="s">
        <v>203</v>
      </c>
      <c r="G10" t="s">
        <v>221</v>
      </c>
    </row>
    <row r="11" spans="4:7" x14ac:dyDescent="0.35">
      <c r="D11" t="s">
        <v>229</v>
      </c>
      <c r="G11" t="s">
        <v>106</v>
      </c>
    </row>
    <row r="12" spans="4:7" x14ac:dyDescent="0.35">
      <c r="D12" t="s">
        <v>137</v>
      </c>
      <c r="G12" t="s">
        <v>155</v>
      </c>
    </row>
    <row r="13" spans="4:7" x14ac:dyDescent="0.35">
      <c r="D13" t="s">
        <v>190</v>
      </c>
      <c r="G13" t="s">
        <v>207</v>
      </c>
    </row>
    <row r="14" spans="4:7" x14ac:dyDescent="0.35">
      <c r="D14" t="s">
        <v>238</v>
      </c>
      <c r="G14" t="s">
        <v>259</v>
      </c>
    </row>
    <row r="15" spans="4:7" x14ac:dyDescent="0.35">
      <c r="D15" t="s">
        <v>220</v>
      </c>
      <c r="G15" t="s">
        <v>265</v>
      </c>
    </row>
    <row r="16" spans="4:7" x14ac:dyDescent="0.35">
      <c r="D16" t="s">
        <v>216</v>
      </c>
      <c r="G16" t="s">
        <v>138</v>
      </c>
    </row>
    <row r="17" spans="4:7" x14ac:dyDescent="0.35">
      <c r="D17" t="s">
        <v>181</v>
      </c>
      <c r="G17" t="s">
        <v>125</v>
      </c>
    </row>
    <row r="18" spans="4:7" x14ac:dyDescent="0.35">
      <c r="D18" t="s">
        <v>131</v>
      </c>
    </row>
    <row r="19" spans="4:7" x14ac:dyDescent="0.35">
      <c r="D19" t="s">
        <v>182</v>
      </c>
    </row>
    <row r="20" spans="4:7" x14ac:dyDescent="0.35">
      <c r="D20" t="s">
        <v>199</v>
      </c>
    </row>
    <row r="21" spans="4:7" x14ac:dyDescent="0.35">
      <c r="D21" t="s">
        <v>247</v>
      </c>
    </row>
    <row r="22" spans="4:7" x14ac:dyDescent="0.35">
      <c r="D22" t="s">
        <v>171</v>
      </c>
    </row>
    <row r="23" spans="4:7" x14ac:dyDescent="0.35">
      <c r="D23" t="s">
        <v>153</v>
      </c>
    </row>
    <row r="24" spans="4:7" x14ac:dyDescent="0.35">
      <c r="D24" t="s">
        <v>124</v>
      </c>
    </row>
    <row r="25" spans="4:7" x14ac:dyDescent="0.35">
      <c r="D25" t="s">
        <v>166</v>
      </c>
    </row>
    <row r="26" spans="4:7" x14ac:dyDescent="0.35">
      <c r="D26" t="s">
        <v>243</v>
      </c>
    </row>
    <row r="27" spans="4:7" x14ac:dyDescent="0.35">
      <c r="D27" t="s">
        <v>147</v>
      </c>
    </row>
    <row r="28" spans="4:7" x14ac:dyDescent="0.35">
      <c r="D28" t="s">
        <v>237</v>
      </c>
    </row>
    <row r="29" spans="4:7" x14ac:dyDescent="0.35">
      <c r="D29" t="s">
        <v>105</v>
      </c>
    </row>
    <row r="30" spans="4:7" x14ac:dyDescent="0.35">
      <c r="D30" t="s">
        <v>160</v>
      </c>
    </row>
    <row r="31" spans="4:7" x14ac:dyDescent="0.35">
      <c r="D31" t="s">
        <v>176</v>
      </c>
    </row>
    <row r="32" spans="4:7" x14ac:dyDescent="0.35">
      <c r="D32" t="s">
        <v>112</v>
      </c>
    </row>
    <row r="33" spans="4:4" x14ac:dyDescent="0.35">
      <c r="D33" t="s">
        <v>264</v>
      </c>
    </row>
    <row r="34" spans="4:4" x14ac:dyDescent="0.35">
      <c r="D34" t="s">
        <v>225</v>
      </c>
    </row>
  </sheetData>
  <sortState ref="G6:G73">
    <sortCondition ref="G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2022-04-29T18:16:30Z</dcterms:created>
  <dcterms:modified xsi:type="dcterms:W3CDTF">2022-04-29T18:24:27Z</dcterms:modified>
</cp:coreProperties>
</file>