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Connie\"/>
    </mc:Choice>
  </mc:AlternateContent>
  <bookViews>
    <workbookView xWindow="0" yWindow="0" windowWidth="19200" windowHeight="6470"/>
  </bookViews>
  <sheets>
    <sheet name="FY22" sheetId="1" r:id="rId1"/>
    <sheet name="Sheet2" sheetId="2" r:id="rId2"/>
  </sheets>
  <definedNames>
    <definedName name="_xlnm._FilterDatabase" localSheetId="0" hidden="1">'FY22'!$A$3:$N$76</definedName>
    <definedName name="_xlnm.Print_Area" localSheetId="0">'FY22'!$A$1:$N$76</definedName>
    <definedName name="_xlnm.Print_Titles" localSheetId="0">'FY22'!$3:$3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6" i="1" l="1"/>
</calcChain>
</file>

<file path=xl/sharedStrings.xml><?xml version="1.0" encoding="utf-8"?>
<sst xmlns="http://schemas.openxmlformats.org/spreadsheetml/2006/main" count="683" uniqueCount="275">
  <si>
    <t>Subcontract PO Status Update</t>
  </si>
  <si>
    <t>Updated:</t>
  </si>
  <si>
    <t>PO NUMBER</t>
  </si>
  <si>
    <t>PO STATUS</t>
  </si>
  <si>
    <t>VENDOR NAME</t>
  </si>
  <si>
    <t>PO Value (in $K)</t>
  </si>
  <si>
    <t>PO Accrued (in $K)</t>
  </si>
  <si>
    <t>PO Vouchered (in $K)</t>
  </si>
  <si>
    <t>Balance (Val-Accr) 
(in $K)</t>
  </si>
  <si>
    <t>Bal (Val-Vouch) 
(in $K)</t>
  </si>
  <si>
    <t>BUYER</t>
  </si>
  <si>
    <t>END USER</t>
  </si>
  <si>
    <t>POC1</t>
  </si>
  <si>
    <t>POC2</t>
  </si>
  <si>
    <t>POC1 Email</t>
  </si>
  <si>
    <t>POC2 Email</t>
  </si>
  <si>
    <t>21-C1383</t>
  </si>
  <si>
    <t>22-D0787</t>
  </si>
  <si>
    <t>22-D0450</t>
  </si>
  <si>
    <t>21-C1478</t>
  </si>
  <si>
    <t>20-C0007</t>
  </si>
  <si>
    <t>22C0005001</t>
  </si>
  <si>
    <t>22C0005002</t>
  </si>
  <si>
    <t>22-C0807</t>
  </si>
  <si>
    <t>22-D0124</t>
  </si>
  <si>
    <t>19C0197010</t>
  </si>
  <si>
    <t>17-C1149</t>
  </si>
  <si>
    <t>18-C0507</t>
  </si>
  <si>
    <t>21-C0638</t>
  </si>
  <si>
    <t>20-C0336</t>
  </si>
  <si>
    <t>21-D0242</t>
  </si>
  <si>
    <t>22-C0275</t>
  </si>
  <si>
    <t>22-C0278</t>
  </si>
  <si>
    <t>22-D1161</t>
  </si>
  <si>
    <t>22-C1081</t>
  </si>
  <si>
    <t>20-D1427</t>
  </si>
  <si>
    <t>22-C0525</t>
  </si>
  <si>
    <t>21-D1331</t>
  </si>
  <si>
    <t>21-C1495</t>
  </si>
  <si>
    <t>19-D0253</t>
  </si>
  <si>
    <t>22-C0838</t>
  </si>
  <si>
    <t>20-C0031</t>
  </si>
  <si>
    <t>22-C0202</t>
  </si>
  <si>
    <t>22-D1062</t>
  </si>
  <si>
    <t>17-C1197</t>
  </si>
  <si>
    <t>18-C1361</t>
  </si>
  <si>
    <t>21-C1310</t>
  </si>
  <si>
    <t>19-C0904</t>
  </si>
  <si>
    <t xml:space="preserve"> </t>
  </si>
  <si>
    <t>22-C1154</t>
  </si>
  <si>
    <t>22-C1154A</t>
  </si>
  <si>
    <t>21-D1555</t>
  </si>
  <si>
    <t>22-D0013</t>
  </si>
  <si>
    <t>21-C0815</t>
  </si>
  <si>
    <t>22-D0270</t>
  </si>
  <si>
    <t>20-C0499</t>
  </si>
  <si>
    <t>22-D0866</t>
  </si>
  <si>
    <t>22-D0151</t>
  </si>
  <si>
    <t>22-C0405</t>
  </si>
  <si>
    <t>17-C1093</t>
  </si>
  <si>
    <t>17-C1150</t>
  </si>
  <si>
    <t>21-D0188</t>
  </si>
  <si>
    <t>20-D0972</t>
  </si>
  <si>
    <t>20-C1207</t>
  </si>
  <si>
    <t>22-D0679</t>
  </si>
  <si>
    <t>21-D0505</t>
  </si>
  <si>
    <t>22-C0008</t>
  </si>
  <si>
    <t>20-C0825</t>
  </si>
  <si>
    <t>21-D0778</t>
  </si>
  <si>
    <t>21C0935003</t>
  </si>
  <si>
    <t>18-C0326A</t>
  </si>
  <si>
    <t>22-D0462</t>
  </si>
  <si>
    <t>17-C1148</t>
  </si>
  <si>
    <t>18-P1387</t>
  </si>
  <si>
    <t>21-C1176</t>
  </si>
  <si>
    <t>22-C1098</t>
  </si>
  <si>
    <t>18-C1373</t>
  </si>
  <si>
    <t>21-D1483</t>
  </si>
  <si>
    <t>22-D0339</t>
  </si>
  <si>
    <t>21-C0468</t>
  </si>
  <si>
    <t>21-D0552</t>
  </si>
  <si>
    <t>22-D0311</t>
  </si>
  <si>
    <t>22-D0312</t>
  </si>
  <si>
    <t>20-C1456</t>
  </si>
  <si>
    <t>21-D0847</t>
  </si>
  <si>
    <t>22-C0021</t>
  </si>
  <si>
    <t>22-C0444</t>
  </si>
  <si>
    <t>21-C1532</t>
  </si>
  <si>
    <t>Open Count</t>
  </si>
  <si>
    <t xml:space="preserve">THE CATHOLIC UNIVERSITY  </t>
  </si>
  <si>
    <t>COLLEGE OF WILLIAM &amp; MARY</t>
  </si>
  <si>
    <t xml:space="preserve">FOLEY MATERIAL HANDLING </t>
  </si>
  <si>
    <t>GIBSON INDUSTRIAL INC.</t>
  </si>
  <si>
    <t>HAMPTON UNIVERSITY</t>
  </si>
  <si>
    <t>TRUSTEES OF INDIANA UNIVE</t>
  </si>
  <si>
    <t>MISSISSIPPI STATE UNIVER.</t>
  </si>
  <si>
    <t>MASSACHUSETTS INST OF TEC</t>
  </si>
  <si>
    <t>OLD DOMINION UNIV. RESEAR</t>
  </si>
  <si>
    <t>WARWICK PLUMBING&amp;HEATING</t>
  </si>
  <si>
    <t/>
  </si>
  <si>
    <t>KENDALL HOLDINGS LTD.</t>
  </si>
  <si>
    <t>CEA-SACLAY</t>
  </si>
  <si>
    <t>MICHIGAN STATE UNIVERSITY</t>
  </si>
  <si>
    <t>Open</t>
  </si>
  <si>
    <t>ADVANCED ENG SYSTEMS LLC</t>
  </si>
  <si>
    <t>DEANN MADDOX</t>
  </si>
  <si>
    <t>S YANG</t>
  </si>
  <si>
    <t>YANG, SHUO</t>
  </si>
  <si>
    <t>WIELICZKO, JOHN</t>
  </si>
  <si>
    <t>syang@jlab.org</t>
  </si>
  <si>
    <t>johnw@jlab.org</t>
  </si>
  <si>
    <t>AH ENVIRONMENTAL CONSULT</t>
  </si>
  <si>
    <t>MELISSA TORRES</t>
  </si>
  <si>
    <t>28G</t>
  </si>
  <si>
    <t>SMITH, CORRY E</t>
  </si>
  <si>
    <t>DOLBECK, JOEL</t>
  </si>
  <si>
    <t>csmith@jlab.org</t>
  </si>
  <si>
    <t>dolbeck@jlab.org</t>
  </si>
  <si>
    <t>AIR LIQUIDE CRYOGENIC</t>
  </si>
  <si>
    <t>THOMAS HURATIAK</t>
  </si>
  <si>
    <t>CARLTON, BUDDY J</t>
  </si>
  <si>
    <t>CREEL, JONATHAN D</t>
  </si>
  <si>
    <t>carltonb@jlab.org</t>
  </si>
  <si>
    <t>creel@jlab.org</t>
  </si>
  <si>
    <t>ALLCON CONTRACTING CORP</t>
  </si>
  <si>
    <t>TOM RENZO</t>
  </si>
  <si>
    <t>FRIES, RUSSELL W</t>
  </si>
  <si>
    <t>TORRES, MELISSA C</t>
  </si>
  <si>
    <t>rfries@jlab.org</t>
  </si>
  <si>
    <t>torres@jlab.org</t>
  </si>
  <si>
    <t>ANDERSON &amp; DAHLEN INC</t>
  </si>
  <si>
    <t>CHARLIE KIM</t>
  </si>
  <si>
    <t>MARCHLIK</t>
  </si>
  <si>
    <t>MARCHLIK, MATTHEW J</t>
  </si>
  <si>
    <t>HUQUE, NAEEM A</t>
  </si>
  <si>
    <t>marchlik@jlab.org</t>
  </si>
  <si>
    <t>huque@jlab.org</t>
  </si>
  <si>
    <t>BURNS &amp; MCDONNELL ENG</t>
  </si>
  <si>
    <t>DENISE LEARY-STITH</t>
  </si>
  <si>
    <t>RENZO, THOMAS C</t>
  </si>
  <si>
    <t>renzo@jlab.org</t>
  </si>
  <si>
    <t>SOLAROLI, MICHELE L</t>
  </si>
  <si>
    <t>msolarol@jlab.org</t>
  </si>
  <si>
    <t>GIUSEPPINA TENBUSCH</t>
  </si>
  <si>
    <t>RAJPUT-GHOSHAL, RENUKA</t>
  </si>
  <si>
    <t>TENBUSCH, GIUSEPPINA</t>
  </si>
  <si>
    <t>renuka@jlab.org</t>
  </si>
  <si>
    <t>jessie@jlab.org</t>
  </si>
  <si>
    <t xml:space="preserve">CHART ENERGY &amp; CHEMICALS </t>
  </si>
  <si>
    <t>MASTRACCI Bdg89</t>
  </si>
  <si>
    <t>MASTRACCI, BRIAN P</t>
  </si>
  <si>
    <t>brianm@jlab.org</t>
  </si>
  <si>
    <t>MICHELE KHASIDIS</t>
  </si>
  <si>
    <t>TANYA STEWART</t>
  </si>
  <si>
    <t>STEWART, TANYA-GAYE N</t>
  </si>
  <si>
    <t>fraites@jlab.org</t>
  </si>
  <si>
    <t>CLARK NEXSEN INC</t>
  </si>
  <si>
    <t>C SNETTER</t>
  </si>
  <si>
    <t>SNETTER, CHRISTINE F</t>
  </si>
  <si>
    <t>snetter@jlab.org</t>
  </si>
  <si>
    <t>PARKINSON, SHARON K</t>
  </si>
  <si>
    <t>spark@jlab.org</t>
  </si>
  <si>
    <t>COLONIAL WEBB CONTRACTORS</t>
  </si>
  <si>
    <t>CAROLYN STEPNEY</t>
  </si>
  <si>
    <t>C WHITLATCH</t>
  </si>
  <si>
    <t>CPI INTERNATIONAL INC</t>
  </si>
  <si>
    <t>HUQUE</t>
  </si>
  <si>
    <t>WILSON, KATHERINE M</t>
  </si>
  <si>
    <t>kwilson@jlab.org</t>
  </si>
  <si>
    <t xml:space="preserve">CRYONOVA PROCESS SYSTEMS </t>
  </si>
  <si>
    <t>T WIJERATNE</t>
  </si>
  <si>
    <t>WIJERATNE, THILAN K</t>
  </si>
  <si>
    <t>thilan@jlab.org</t>
  </si>
  <si>
    <t>CRYTUR USA INC</t>
  </si>
  <si>
    <t>12H</t>
  </si>
  <si>
    <t>WOOD, STEPHEN A</t>
  </si>
  <si>
    <t>HURATIAK, THOMAS</t>
  </si>
  <si>
    <t>saw@jlab.org</t>
  </si>
  <si>
    <t>huratiak@jlab.org</t>
  </si>
  <si>
    <t>SOMOV, ALEXANDER</t>
  </si>
  <si>
    <t>somov@jlab.org</t>
  </si>
  <si>
    <t>DANFYSIK A/S</t>
  </si>
  <si>
    <t>D GRIFFITH</t>
  </si>
  <si>
    <t>PHILIP, SARIN</t>
  </si>
  <si>
    <t>philip@jlab.org</t>
  </si>
  <si>
    <t>DUKE UNIVERSITY</t>
  </si>
  <si>
    <t>BRITTANY TOLBERT</t>
  </si>
  <si>
    <t>ENERGYPULSE SYSTEMS IDA</t>
  </si>
  <si>
    <t>A M VALENTE</t>
  </si>
  <si>
    <t>VALENTE-FELICIANO, ANNE-M</t>
  </si>
  <si>
    <t>valente@jlab.org</t>
  </si>
  <si>
    <t>EVERSON TESLA INC</t>
  </si>
  <si>
    <t>D KASHY/55E</t>
  </si>
  <si>
    <t>KASHY, DAVID H</t>
  </si>
  <si>
    <t>BEVINS, MICHAEL E.</t>
  </si>
  <si>
    <t>kashy@jlab.org</t>
  </si>
  <si>
    <t>mbevins@jlab.org</t>
  </si>
  <si>
    <t>FLORIDA STATE UNIVERSITY</t>
  </si>
  <si>
    <t>GEORGE WASHINGTON UNIV</t>
  </si>
  <si>
    <t>T STEWART</t>
  </si>
  <si>
    <t>GEORGIA STATE UNIVERSITY</t>
  </si>
  <si>
    <t>HAYASHI-REPIC CO LTD</t>
  </si>
  <si>
    <t xml:space="preserve">GIGI CIOVATI </t>
  </si>
  <si>
    <t>CIOVATI, GIANLUIGI</t>
  </si>
  <si>
    <t>gciovati@jlab.org</t>
  </si>
  <si>
    <t>HOMELAND CONTRACTING CORP</t>
  </si>
  <si>
    <t>T RENZO</t>
  </si>
  <si>
    <t xml:space="preserve">INFN  ISTITUTO NAZIONALE </t>
  </si>
  <si>
    <t>MITCHELL LANEY</t>
  </si>
  <si>
    <t>LONGENECKER &amp; ASSOCIATES</t>
  </si>
  <si>
    <t xml:space="preserve">M SOLAROLI </t>
  </si>
  <si>
    <t>BENTIVEGNA, SCOTT M</t>
  </si>
  <si>
    <t>scottb@jlab.org</t>
  </si>
  <si>
    <t>M BIVENS</t>
  </si>
  <si>
    <t>LANEY, MITCHELL L</t>
  </si>
  <si>
    <t>laney@jlab.org</t>
  </si>
  <si>
    <t>MEYER TOOL &amp; MFG INC</t>
  </si>
  <si>
    <t>G CHENG</t>
  </si>
  <si>
    <t>CHENG, GUANGFENG</t>
  </si>
  <si>
    <t>cheng@jlab.org</t>
  </si>
  <si>
    <t xml:space="preserve">TANYA STEWART </t>
  </si>
  <si>
    <t>OCEM ACQUISITION CORP</t>
  </si>
  <si>
    <t>GHOSHAL, PROBIR K</t>
  </si>
  <si>
    <t>FAST, JAMES E</t>
  </si>
  <si>
    <t>ghoshal@jlab.org</t>
  </si>
  <si>
    <t>jfast@jlab.org</t>
  </si>
  <si>
    <t xml:space="preserve">OMNISENSING PHOTONICS </t>
  </si>
  <si>
    <t>CARL ZORN</t>
  </si>
  <si>
    <t>ZORN, CARL J</t>
  </si>
  <si>
    <t>PESHEHONOFF, THEODORE</t>
  </si>
  <si>
    <t>zorn@jlab.org</t>
  </si>
  <si>
    <t>QUANTUM OPUS LLC</t>
  </si>
  <si>
    <t>PHYS</t>
  </si>
  <si>
    <t>EDWARDS, ROBERT G</t>
  </si>
  <si>
    <t>edwards@jlab.org</t>
  </si>
  <si>
    <t>REGENTS OF THE UNIVERSITY</t>
  </si>
  <si>
    <t>RI RESEARCH INSTRUMENTS</t>
  </si>
  <si>
    <t>G CIOVATI</t>
  </si>
  <si>
    <t>SHANGHAI SICCAS HIGH TECH</t>
  </si>
  <si>
    <t>A SOMOV</t>
  </si>
  <si>
    <t>CHUDAKOV, EUGENE A</t>
  </si>
  <si>
    <t>gen@jlab.org</t>
  </si>
  <si>
    <t>SIENNA TECHNOLOGIES INC</t>
  </si>
  <si>
    <t>JIQUAN GUO</t>
  </si>
  <si>
    <t>GUO, JIQUAN</t>
  </si>
  <si>
    <t>jguo@jlab.org</t>
  </si>
  <si>
    <t>SMITHGROUP INC</t>
  </si>
  <si>
    <t>SHARON WILLIAMS</t>
  </si>
  <si>
    <t>STELLANT SYSTEMS INC</t>
  </si>
  <si>
    <t>R NELSON/55B</t>
  </si>
  <si>
    <t>NELSON, RICHARD M</t>
  </si>
  <si>
    <t>STEVENS INSTITUTE OF TECH</t>
  </si>
  <si>
    <t xml:space="preserve">THE RESEARCH FOUNDATION </t>
  </si>
  <si>
    <t>C ZORN</t>
  </si>
  <si>
    <t>TOMCO ELECTRONICS PTY LTD</t>
  </si>
  <si>
    <t>55B</t>
  </si>
  <si>
    <t>WISSMANN, MARK J</t>
  </si>
  <si>
    <t>HOVATER, JAMES C</t>
  </si>
  <si>
    <t>wissmann@jlab.org</t>
  </si>
  <si>
    <t>hovater@jlab.org</t>
  </si>
  <si>
    <t>UNIVERSITY OF REGINA</t>
  </si>
  <si>
    <t>E CHUDAKOV</t>
  </si>
  <si>
    <t>UNIVERSITY OF TENNESSEE</t>
  </si>
  <si>
    <t>UNIVERSITY OF VIRGINIA</t>
  </si>
  <si>
    <t>KHASIDIS, MICHELE</t>
  </si>
  <si>
    <t>michele@jlab.org</t>
  </si>
  <si>
    <t>VIRGINIA POLYTECHNIC INST</t>
  </si>
  <si>
    <t>WESSINGTON CRYOGENICS LTD</t>
  </si>
  <si>
    <t>WISSLER, BLAINE</t>
  </si>
  <si>
    <t>BHATTACHARYA, RITENDRA N</t>
  </si>
  <si>
    <t>wissler@jlab.org</t>
  </si>
  <si>
    <t>ritendra@jlab.org</t>
  </si>
  <si>
    <t xml:space="preserve">CORRY SMITH </t>
  </si>
  <si>
    <t>WILLOUGHBY, JASON</t>
  </si>
  <si>
    <t>jasonw@jlab.org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</si>
</sst>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5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4"/>
      <color theme="1"/>
      <name val="Calibri"/>
      <family val="2"/>
      <scheme val="minor"/>
    </font>
    <font>
      <sz val="1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5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2" borderId="0" applyNumberFormat="0" applyBorder="0" applyAlignment="0" applyProtection="0"/>
  </cellStyleXfs>
  <cellXfs count="25">
    <xf numFmtId="0" fontId="0" fillId="0" borderId="0" xfId="0"/>
    <xf numFmtId="0" fontId="2" fillId="0" borderId="0" xfId="0" applyFont="1" applyAlignment="1"/>
    <xf numFmtId="0" fontId="3" fillId="0" borderId="0" xfId="0" applyFont="1" applyAlignment="1">
      <alignment wrapText="1"/>
    </xf>
    <xf numFmtId="0" fontId="4" fillId="0" borderId="0" xfId="0" applyFont="1" applyAlignment="1">
      <alignment horizontal="right" wrapText="1"/>
    </xf>
    <xf numFmtId="14" fontId="4" fillId="0" borderId="0" xfId="0" applyNumberFormat="1" applyFont="1" applyAlignment="1">
      <alignment horizontal="center" wrapText="1"/>
    </xf>
    <xf numFmtId="0" fontId="3" fillId="0" borderId="0" xfId="0" applyFont="1" applyFill="1" applyAlignment="1">
      <alignment wrapText="1"/>
    </xf>
    <xf numFmtId="0" fontId="4" fillId="0" borderId="0" xfId="0" applyFont="1" applyFill="1" applyAlignment="1">
      <alignment horizontal="right" wrapText="1"/>
    </xf>
    <xf numFmtId="0" fontId="3" fillId="0" borderId="0" xfId="0" applyFont="1"/>
    <xf numFmtId="0" fontId="0" fillId="0" borderId="0" xfId="0" applyAlignment="1">
      <alignment wrapText="1"/>
    </xf>
    <xf numFmtId="0" fontId="0" fillId="0" borderId="0" xfId="0" applyFill="1" applyAlignment="1">
      <alignment wrapText="1"/>
    </xf>
    <xf numFmtId="0" fontId="3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0" fontId="5" fillId="0" borderId="2" xfId="0" applyFont="1" applyBorder="1" applyAlignment="1">
      <alignment horizontal="center" vertical="center" wrapText="1"/>
    </xf>
    <xf numFmtId="165" fontId="5" fillId="0" borderId="3" xfId="1" applyNumberFormat="1" applyFont="1" applyBorder="1" applyAlignment="1">
      <alignment horizontal="center" vertical="center" wrapText="1"/>
    </xf>
    <xf numFmtId="0" fontId="5" fillId="2" borderId="3" xfId="2" applyFont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3" fillId="0" borderId="0" xfId="0" applyFont="1" applyFill="1"/>
    <xf numFmtId="0" fontId="5" fillId="3" borderId="3" xfId="2" applyFont="1" applyFill="1" applyBorder="1" applyAlignment="1">
      <alignment horizontal="center" vertical="center" wrapText="1"/>
    </xf>
    <xf numFmtId="0" fontId="5" fillId="2" borderId="0" xfId="2" applyFont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wrapText="1"/>
    </xf>
    <xf numFmtId="0" fontId="6" fillId="0" borderId="0" xfId="0" applyFont="1" applyFill="1" applyAlignment="1">
      <alignment wrapText="1"/>
    </xf>
    <xf numFmtId="0" fontId="6" fillId="0" borderId="4" xfId="0" applyFont="1" applyBorder="1" applyAlignment="1">
      <alignment horizontal="center" vertical="center" wrapText="1"/>
    </xf>
  </cellXfs>
  <cellStyles count="3">
    <cellStyle name="20% - Accent5" xfId="2" builtinId="46"/>
    <cellStyle name="Comma" xfId="1" builtinId="3"/>
    <cellStyle name="Normal" xfId="0" builtinId="0"/>
  </cellStyles>
  <dxfs count="1058"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299"/>
  <sheetViews>
    <sheetView tabSelected="1" zoomScale="104" zoomScaleNormal="104" workbookViewId="0">
      <pane xSplit="1" ySplit="3" topLeftCell="B74" activePane="bottomRight" state="frozen"/>
      <selection pane="topRight" activeCell="B1" sqref="B1"/>
      <selection pane="bottomLeft" activeCell="A4" sqref="A4"/>
      <selection pane="bottomRight" activeCell="D75" sqref="D75"/>
    </sheetView>
  </sheetViews>
  <sheetFormatPr defaultColWidth="12.453125" defaultRowHeight="12.5" x14ac:dyDescent="0.25"/>
  <cols>
    <col min="1" max="1" width="15.453125" style="2" customWidth="1"/>
    <col min="2" max="2" width="11.1796875" style="2" customWidth="1"/>
    <col min="3" max="3" width="23.1796875" style="2" customWidth="1"/>
    <col min="4" max="7" width="13.1796875" style="2" customWidth="1"/>
    <col min="8" max="8" width="14.453125" style="2" customWidth="1"/>
    <col min="9" max="9" width="23.1796875" style="2" customWidth="1"/>
    <col min="10" max="10" width="23.1796875" style="2" hidden="1" customWidth="1"/>
    <col min="11" max="14" width="23.1796875" style="5" customWidth="1"/>
    <col min="15" max="16384" width="12.453125" style="7"/>
  </cols>
  <sheetData>
    <row r="1" spans="1:14" ht="22.5" x14ac:dyDescent="0.45">
      <c r="A1" s="1" t="s">
        <v>0</v>
      </c>
      <c r="E1" s="3" t="s">
        <v>1</v>
      </c>
      <c r="F1" s="4">
        <v>44771</v>
      </c>
      <c r="L1" s="4"/>
      <c r="M1" s="6"/>
      <c r="N1" s="6"/>
    </row>
    <row r="2" spans="1:14" ht="16.5" customHeight="1" x14ac:dyDescent="0.35">
      <c r="A2" s="8"/>
      <c r="B2" s="8"/>
      <c r="C2" s="8"/>
      <c r="D2" s="8"/>
      <c r="E2" s="8"/>
      <c r="F2" s="8"/>
      <c r="G2" s="8"/>
      <c r="H2" s="8"/>
      <c r="I2" s="8"/>
      <c r="J2" s="8"/>
      <c r="K2" s="9"/>
      <c r="L2" s="9"/>
      <c r="M2" s="9"/>
      <c r="N2" s="9"/>
    </row>
    <row r="3" spans="1:14" ht="57.75" customHeight="1" thickBot="1" x14ac:dyDescent="0.5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1" t="s">
        <v>11</v>
      </c>
      <c r="K3" s="12" t="s">
        <v>12</v>
      </c>
      <c r="L3" s="12" t="s">
        <v>13</v>
      </c>
      <c r="M3" s="12" t="s">
        <v>14</v>
      </c>
      <c r="N3" s="12" t="s">
        <v>15</v>
      </c>
    </row>
    <row r="4" spans="1:14" ht="57.75" customHeight="1" x14ac:dyDescent="0.25">
      <c r="A4" s="13" t="s">
        <v>16</v>
      </c>
      <c r="B4" s="13" t="s">
        <v>103</v>
      </c>
      <c r="C4" s="13" t="s">
        <v>104</v>
      </c>
      <c r="D4" s="14">
        <v>649.70000000000005</v>
      </c>
      <c r="E4" s="14">
        <v>254</v>
      </c>
      <c r="F4" s="14">
        <v>129.5</v>
      </c>
      <c r="G4" s="14">
        <v>395.70000000000005</v>
      </c>
      <c r="H4" s="14">
        <v>520.20000000000005</v>
      </c>
      <c r="I4" s="13" t="s">
        <v>105</v>
      </c>
      <c r="J4" s="15" t="s">
        <v>106</v>
      </c>
      <c r="K4" s="16" t="s">
        <v>107</v>
      </c>
      <c r="L4" s="16" t="s">
        <v>108</v>
      </c>
      <c r="M4" s="16" t="s">
        <v>109</v>
      </c>
      <c r="N4" s="16" t="s">
        <v>110</v>
      </c>
    </row>
    <row r="5" spans="1:14" ht="57.75" customHeight="1" x14ac:dyDescent="0.25">
      <c r="A5" s="13" t="s">
        <v>17</v>
      </c>
      <c r="B5" s="13" t="s">
        <v>103</v>
      </c>
      <c r="C5" s="13" t="s">
        <v>111</v>
      </c>
      <c r="D5" s="14">
        <v>178</v>
      </c>
      <c r="E5" s="14">
        <v>60.52</v>
      </c>
      <c r="F5" s="14">
        <v>0</v>
      </c>
      <c r="G5" s="14">
        <v>117.47999999999999</v>
      </c>
      <c r="H5" s="14">
        <v>178</v>
      </c>
      <c r="I5" s="13" t="s">
        <v>112</v>
      </c>
      <c r="J5" s="15" t="s">
        <v>113</v>
      </c>
      <c r="K5" s="16" t="s">
        <v>114</v>
      </c>
      <c r="L5" s="16" t="s">
        <v>115</v>
      </c>
      <c r="M5" s="16" t="s">
        <v>116</v>
      </c>
      <c r="N5" s="16" t="s">
        <v>117</v>
      </c>
    </row>
    <row r="6" spans="1:14" ht="57.75" customHeight="1" x14ac:dyDescent="0.25">
      <c r="A6" s="13" t="s">
        <v>18</v>
      </c>
      <c r="B6" s="13" t="s">
        <v>103</v>
      </c>
      <c r="C6" s="13" t="s">
        <v>118</v>
      </c>
      <c r="D6" s="14">
        <v>180.71</v>
      </c>
      <c r="E6" s="14">
        <v>126.497</v>
      </c>
      <c r="F6" s="14">
        <v>90.355000000000004</v>
      </c>
      <c r="G6" s="14">
        <v>54.213000000000008</v>
      </c>
      <c r="H6" s="14">
        <v>90.355000000000004</v>
      </c>
      <c r="I6" s="13" t="s">
        <v>119</v>
      </c>
      <c r="J6" s="15" t="e">
        <v>#VALUE!</v>
      </c>
      <c r="K6" s="16" t="s">
        <v>120</v>
      </c>
      <c r="L6" s="16" t="s">
        <v>121</v>
      </c>
      <c r="M6" s="16" t="s">
        <v>122</v>
      </c>
      <c r="N6" s="16" t="s">
        <v>123</v>
      </c>
    </row>
    <row r="7" spans="1:14" ht="55" customHeight="1" x14ac:dyDescent="0.25">
      <c r="A7" s="13" t="s">
        <v>19</v>
      </c>
      <c r="B7" s="13" t="s">
        <v>103</v>
      </c>
      <c r="C7" s="13" t="s">
        <v>124</v>
      </c>
      <c r="D7" s="14">
        <v>360.00200000000001</v>
      </c>
      <c r="E7" s="14">
        <v>216.83320000000001</v>
      </c>
      <c r="F7" s="14">
        <v>116.07730000000001</v>
      </c>
      <c r="G7" s="14">
        <v>143.1688</v>
      </c>
      <c r="H7" s="14">
        <v>243.9247</v>
      </c>
      <c r="I7" s="13" t="s">
        <v>112</v>
      </c>
      <c r="J7" s="15" t="s">
        <v>125</v>
      </c>
      <c r="K7" s="16" t="s">
        <v>126</v>
      </c>
      <c r="L7" s="16" t="s">
        <v>127</v>
      </c>
      <c r="M7" s="16" t="s">
        <v>128</v>
      </c>
      <c r="N7" s="16" t="s">
        <v>129</v>
      </c>
    </row>
    <row r="8" spans="1:14" ht="55" customHeight="1" x14ac:dyDescent="0.25">
      <c r="A8" s="13" t="s">
        <v>20</v>
      </c>
      <c r="B8" s="13" t="s">
        <v>103</v>
      </c>
      <c r="C8" s="13" t="s">
        <v>130</v>
      </c>
      <c r="D8" s="14">
        <v>1573.62598</v>
      </c>
      <c r="E8" s="14">
        <v>1353.86598</v>
      </c>
      <c r="F8" s="14">
        <v>1353.86598</v>
      </c>
      <c r="G8" s="14">
        <v>219.76</v>
      </c>
      <c r="H8" s="14">
        <v>219.76</v>
      </c>
      <c r="I8" s="13" t="s">
        <v>131</v>
      </c>
      <c r="J8" s="15" t="s">
        <v>132</v>
      </c>
      <c r="K8" s="16" t="s">
        <v>133</v>
      </c>
      <c r="L8" s="16" t="s">
        <v>134</v>
      </c>
      <c r="M8" s="16" t="s">
        <v>135</v>
      </c>
      <c r="N8" s="16" t="s">
        <v>136</v>
      </c>
    </row>
    <row r="9" spans="1:14" ht="55" customHeight="1" x14ac:dyDescent="0.25">
      <c r="A9" s="13" t="s">
        <v>21</v>
      </c>
      <c r="B9" s="13" t="s">
        <v>103</v>
      </c>
      <c r="C9" s="13" t="s">
        <v>137</v>
      </c>
      <c r="D9" s="14">
        <v>246.91900000000001</v>
      </c>
      <c r="E9" s="14">
        <v>166.92410999999998</v>
      </c>
      <c r="F9" s="14">
        <v>0</v>
      </c>
      <c r="G9" s="14">
        <v>79.994890000000026</v>
      </c>
      <c r="H9" s="14">
        <v>246.91900000000001</v>
      </c>
      <c r="I9" s="13" t="s">
        <v>138</v>
      </c>
      <c r="J9" s="15" t="e">
        <v>#VALUE!</v>
      </c>
      <c r="K9" s="16" t="s">
        <v>139</v>
      </c>
      <c r="L9" s="16" t="s">
        <v>115</v>
      </c>
      <c r="M9" s="16" t="s">
        <v>140</v>
      </c>
      <c r="N9" s="16" t="s">
        <v>117</v>
      </c>
    </row>
    <row r="10" spans="1:14" ht="55" customHeight="1" x14ac:dyDescent="0.25">
      <c r="A10" s="13" t="s">
        <v>22</v>
      </c>
      <c r="B10" s="13" t="s">
        <v>103</v>
      </c>
      <c r="C10" s="13" t="s">
        <v>137</v>
      </c>
      <c r="D10" s="14">
        <v>199.91614999999999</v>
      </c>
      <c r="E10" s="14">
        <v>139.94130999999999</v>
      </c>
      <c r="F10" s="14">
        <v>0</v>
      </c>
      <c r="G10" s="14">
        <v>59.97484</v>
      </c>
      <c r="H10" s="14">
        <v>199.91614999999999</v>
      </c>
      <c r="I10" s="13" t="s">
        <v>138</v>
      </c>
      <c r="J10" s="15" t="e">
        <v>#VALUE!</v>
      </c>
      <c r="K10" s="16" t="s">
        <v>139</v>
      </c>
      <c r="L10" s="16" t="s">
        <v>141</v>
      </c>
      <c r="M10" s="16" t="s">
        <v>140</v>
      </c>
      <c r="N10" s="16" t="s">
        <v>142</v>
      </c>
    </row>
    <row r="11" spans="1:14" ht="55" customHeight="1" x14ac:dyDescent="0.25">
      <c r="A11" s="13" t="s">
        <v>23</v>
      </c>
      <c r="B11" s="13" t="s">
        <v>103</v>
      </c>
      <c r="C11" s="13" t="s">
        <v>101</v>
      </c>
      <c r="D11" s="14">
        <v>489</v>
      </c>
      <c r="E11" s="14">
        <v>264.06</v>
      </c>
      <c r="F11" s="14">
        <v>146.69999999999999</v>
      </c>
      <c r="G11" s="14">
        <v>224.94</v>
      </c>
      <c r="H11" s="14">
        <v>342.3</v>
      </c>
      <c r="I11" s="13" t="s">
        <v>143</v>
      </c>
      <c r="J11" s="15" t="e">
        <v>#VALUE!</v>
      </c>
      <c r="K11" s="16" t="s">
        <v>144</v>
      </c>
      <c r="L11" s="16" t="s">
        <v>145</v>
      </c>
      <c r="M11" s="16" t="s">
        <v>146</v>
      </c>
      <c r="N11" s="16" t="s">
        <v>147</v>
      </c>
    </row>
    <row r="12" spans="1:14" ht="57.75" customHeight="1" x14ac:dyDescent="0.25">
      <c r="A12" s="13" t="s">
        <v>24</v>
      </c>
      <c r="B12" s="13" t="s">
        <v>103</v>
      </c>
      <c r="C12" s="13" t="s">
        <v>148</v>
      </c>
      <c r="D12" s="14">
        <v>0</v>
      </c>
      <c r="E12" s="14">
        <v>16.8</v>
      </c>
      <c r="F12" s="14">
        <v>16.8</v>
      </c>
      <c r="G12" s="14">
        <v>-16.8</v>
      </c>
      <c r="H12" s="14">
        <v>-16.8</v>
      </c>
      <c r="I12" s="13" t="s">
        <v>105</v>
      </c>
      <c r="J12" s="15" t="s">
        <v>149</v>
      </c>
      <c r="K12" s="16" t="s">
        <v>150</v>
      </c>
      <c r="L12" s="16" t="s">
        <v>107</v>
      </c>
      <c r="M12" s="16" t="s">
        <v>151</v>
      </c>
      <c r="N12" s="16" t="s">
        <v>109</v>
      </c>
    </row>
    <row r="13" spans="1:14" ht="57.75" customHeight="1" x14ac:dyDescent="0.25">
      <c r="A13" s="13" t="s">
        <v>25</v>
      </c>
      <c r="B13" s="13" t="s">
        <v>103</v>
      </c>
      <c r="C13" s="13" t="s">
        <v>156</v>
      </c>
      <c r="D13" s="14">
        <v>3386.9227000000001</v>
      </c>
      <c r="E13" s="14">
        <v>3278.0945200000001</v>
      </c>
      <c r="F13" s="14">
        <v>3277.9214200000001</v>
      </c>
      <c r="G13" s="14">
        <v>108.82817999999997</v>
      </c>
      <c r="H13" s="14">
        <v>109.00127999999995</v>
      </c>
      <c r="I13" s="13" t="s">
        <v>112</v>
      </c>
      <c r="J13" s="15" t="s">
        <v>157</v>
      </c>
      <c r="K13" s="16" t="s">
        <v>158</v>
      </c>
      <c r="L13" s="16" t="s">
        <v>127</v>
      </c>
      <c r="M13" s="16" t="s">
        <v>159</v>
      </c>
      <c r="N13" s="16" t="s">
        <v>129</v>
      </c>
    </row>
    <row r="14" spans="1:14" ht="60" customHeight="1" x14ac:dyDescent="0.25">
      <c r="A14" s="13" t="s">
        <v>26</v>
      </c>
      <c r="B14" s="13" t="s">
        <v>103</v>
      </c>
      <c r="C14" s="13" t="s">
        <v>90</v>
      </c>
      <c r="D14" s="14">
        <v>816.46069</v>
      </c>
      <c r="E14" s="14">
        <v>782.02390000000003</v>
      </c>
      <c r="F14" s="14">
        <v>739.21573000000001</v>
      </c>
      <c r="G14" s="14">
        <v>34.436789999999974</v>
      </c>
      <c r="H14" s="14">
        <v>77.244959999999992</v>
      </c>
      <c r="I14" s="13" t="s">
        <v>138</v>
      </c>
      <c r="J14" s="15" t="s">
        <v>153</v>
      </c>
      <c r="K14" s="16" t="s">
        <v>154</v>
      </c>
      <c r="L14" s="16" t="s">
        <v>160</v>
      </c>
      <c r="M14" s="16" t="s">
        <v>155</v>
      </c>
      <c r="N14" s="16" t="s">
        <v>161</v>
      </c>
    </row>
    <row r="15" spans="1:14" ht="55" customHeight="1" x14ac:dyDescent="0.25">
      <c r="A15" s="13" t="s">
        <v>27</v>
      </c>
      <c r="B15" s="13" t="s">
        <v>103</v>
      </c>
      <c r="C15" s="13" t="s">
        <v>90</v>
      </c>
      <c r="D15" s="14">
        <v>1518.3379399999999</v>
      </c>
      <c r="E15" s="14">
        <v>1498.8869099999999</v>
      </c>
      <c r="F15" s="14">
        <v>1403.2160800000001</v>
      </c>
      <c r="G15" s="14">
        <v>19.451029999999946</v>
      </c>
      <c r="H15" s="14">
        <v>115.12185999999974</v>
      </c>
      <c r="I15" s="13" t="s">
        <v>138</v>
      </c>
      <c r="J15" s="15" t="s">
        <v>153</v>
      </c>
      <c r="K15" s="16" t="s">
        <v>154</v>
      </c>
      <c r="L15" s="16" t="s">
        <v>160</v>
      </c>
      <c r="M15" s="16" t="s">
        <v>155</v>
      </c>
      <c r="N15" s="16" t="s">
        <v>161</v>
      </c>
    </row>
    <row r="16" spans="1:14" ht="55" customHeight="1" x14ac:dyDescent="0.25">
      <c r="A16" s="13" t="s">
        <v>28</v>
      </c>
      <c r="B16" s="13" t="s">
        <v>103</v>
      </c>
      <c r="C16" s="13" t="s">
        <v>162</v>
      </c>
      <c r="D16" s="14">
        <v>1166.492</v>
      </c>
      <c r="E16" s="14">
        <v>1156.55854</v>
      </c>
      <c r="F16" s="14">
        <v>1156.492</v>
      </c>
      <c r="G16" s="14">
        <v>9.9334599999999682</v>
      </c>
      <c r="H16" s="14">
        <v>10</v>
      </c>
      <c r="I16" s="13" t="s">
        <v>163</v>
      </c>
      <c r="J16" s="15" t="s">
        <v>164</v>
      </c>
      <c r="K16" s="16" t="s">
        <v>139</v>
      </c>
      <c r="L16" s="16" t="s">
        <v>126</v>
      </c>
      <c r="M16" s="16" t="s">
        <v>140</v>
      </c>
      <c r="N16" s="16" t="s">
        <v>128</v>
      </c>
    </row>
    <row r="17" spans="1:14" ht="55" customHeight="1" x14ac:dyDescent="0.25">
      <c r="A17" s="13" t="s">
        <v>29</v>
      </c>
      <c r="B17" s="13" t="s">
        <v>103</v>
      </c>
      <c r="C17" s="13" t="s">
        <v>165</v>
      </c>
      <c r="D17" s="14">
        <v>6008.8657499999999</v>
      </c>
      <c r="E17" s="14">
        <v>3809.0472500000001</v>
      </c>
      <c r="F17" s="14">
        <v>3809.0472500000001</v>
      </c>
      <c r="G17" s="14">
        <v>2199.8184999999999</v>
      </c>
      <c r="H17" s="14">
        <v>2199.8184999999999</v>
      </c>
      <c r="I17" s="13" t="s">
        <v>119</v>
      </c>
      <c r="J17" s="15" t="s">
        <v>166</v>
      </c>
      <c r="K17" s="16" t="s">
        <v>134</v>
      </c>
      <c r="L17" s="16" t="s">
        <v>167</v>
      </c>
      <c r="M17" s="16" t="s">
        <v>136</v>
      </c>
      <c r="N17" s="16" t="s">
        <v>168</v>
      </c>
    </row>
    <row r="18" spans="1:14" ht="55" customHeight="1" x14ac:dyDescent="0.25">
      <c r="A18" s="13" t="s">
        <v>30</v>
      </c>
      <c r="B18" s="13" t="s">
        <v>103</v>
      </c>
      <c r="C18" s="13" t="s">
        <v>169</v>
      </c>
      <c r="D18" s="14">
        <v>213.35017999999999</v>
      </c>
      <c r="E18" s="14">
        <v>110.84017999999999</v>
      </c>
      <c r="F18" s="14">
        <v>110.84017999999999</v>
      </c>
      <c r="G18" s="14">
        <v>102.51</v>
      </c>
      <c r="H18" s="14">
        <v>102.51</v>
      </c>
      <c r="I18" s="13" t="s">
        <v>119</v>
      </c>
      <c r="J18" s="15" t="s">
        <v>170</v>
      </c>
      <c r="K18" s="16" t="s">
        <v>171</v>
      </c>
      <c r="L18" s="16" t="s">
        <v>114</v>
      </c>
      <c r="M18" s="16" t="s">
        <v>172</v>
      </c>
      <c r="N18" s="16" t="s">
        <v>116</v>
      </c>
    </row>
    <row r="19" spans="1:14" ht="55" customHeight="1" x14ac:dyDescent="0.25">
      <c r="A19" s="13" t="s">
        <v>31</v>
      </c>
      <c r="B19" s="13" t="s">
        <v>103</v>
      </c>
      <c r="C19" s="13" t="s">
        <v>173</v>
      </c>
      <c r="D19" s="14">
        <v>322.5</v>
      </c>
      <c r="E19" s="14">
        <v>0</v>
      </c>
      <c r="F19" s="14">
        <v>0</v>
      </c>
      <c r="G19" s="14">
        <v>322.5</v>
      </c>
      <c r="H19" s="14">
        <v>322.5</v>
      </c>
      <c r="I19" s="13" t="s">
        <v>119</v>
      </c>
      <c r="J19" s="15" t="s">
        <v>174</v>
      </c>
      <c r="K19" s="16" t="s">
        <v>175</v>
      </c>
      <c r="L19" s="16" t="s">
        <v>176</v>
      </c>
      <c r="M19" s="16" t="s">
        <v>177</v>
      </c>
      <c r="N19" s="16" t="s">
        <v>178</v>
      </c>
    </row>
    <row r="20" spans="1:14" ht="55" customHeight="1" x14ac:dyDescent="0.25">
      <c r="A20" s="13" t="s">
        <v>32</v>
      </c>
      <c r="B20" s="13" t="s">
        <v>103</v>
      </c>
      <c r="C20" s="13" t="s">
        <v>173</v>
      </c>
      <c r="D20" s="14">
        <v>498.8</v>
      </c>
      <c r="E20" s="14">
        <v>445.42840000000001</v>
      </c>
      <c r="F20" s="14">
        <v>445.05</v>
      </c>
      <c r="G20" s="14">
        <v>53.371600000000001</v>
      </c>
      <c r="H20" s="14">
        <v>53.75</v>
      </c>
      <c r="I20" s="13" t="s">
        <v>119</v>
      </c>
      <c r="J20" s="15" t="e">
        <v>#VALUE!</v>
      </c>
      <c r="K20" s="16" t="s">
        <v>175</v>
      </c>
      <c r="L20" s="16" t="s">
        <v>176</v>
      </c>
      <c r="M20" s="16" t="s">
        <v>177</v>
      </c>
      <c r="N20" s="16" t="s">
        <v>178</v>
      </c>
    </row>
    <row r="21" spans="1:14" ht="55" customHeight="1" x14ac:dyDescent="0.25">
      <c r="A21" s="13" t="s">
        <v>33</v>
      </c>
      <c r="B21" s="13" t="s">
        <v>103</v>
      </c>
      <c r="C21" s="13" t="s">
        <v>173</v>
      </c>
      <c r="D21" s="14">
        <v>107.5</v>
      </c>
      <c r="E21" s="14">
        <v>0</v>
      </c>
      <c r="F21" s="14">
        <v>0</v>
      </c>
      <c r="G21" s="14">
        <v>107.5</v>
      </c>
      <c r="H21" s="14">
        <v>107.5</v>
      </c>
      <c r="I21" s="13" t="s">
        <v>119</v>
      </c>
      <c r="J21" s="15" t="e">
        <v>#VALUE!</v>
      </c>
      <c r="K21" s="16" t="s">
        <v>176</v>
      </c>
      <c r="L21" s="16" t="s">
        <v>179</v>
      </c>
      <c r="M21" s="16" t="s">
        <v>178</v>
      </c>
      <c r="N21" s="16" t="s">
        <v>180</v>
      </c>
    </row>
    <row r="22" spans="1:14" ht="55" customHeight="1" x14ac:dyDescent="0.25">
      <c r="A22" s="13" t="s">
        <v>34</v>
      </c>
      <c r="B22" s="13" t="s">
        <v>103</v>
      </c>
      <c r="C22" s="13" t="s">
        <v>173</v>
      </c>
      <c r="D22" s="14">
        <v>430</v>
      </c>
      <c r="E22" s="14">
        <v>0</v>
      </c>
      <c r="F22" s="14">
        <v>0</v>
      </c>
      <c r="G22" s="14">
        <v>430</v>
      </c>
      <c r="H22" s="14">
        <v>430</v>
      </c>
      <c r="I22" s="13" t="s">
        <v>119</v>
      </c>
      <c r="J22" s="15" t="s">
        <v>174</v>
      </c>
      <c r="K22" s="16" t="s">
        <v>175</v>
      </c>
      <c r="L22" s="16" t="s">
        <v>176</v>
      </c>
      <c r="M22" s="16" t="s">
        <v>177</v>
      </c>
      <c r="N22" s="16" t="s">
        <v>178</v>
      </c>
    </row>
    <row r="23" spans="1:14" ht="57.75" customHeight="1" x14ac:dyDescent="0.25">
      <c r="A23" s="13" t="s">
        <v>35</v>
      </c>
      <c r="B23" s="13" t="s">
        <v>103</v>
      </c>
      <c r="C23" s="13" t="s">
        <v>181</v>
      </c>
      <c r="D23" s="14">
        <v>155</v>
      </c>
      <c r="E23" s="14">
        <v>148.75</v>
      </c>
      <c r="F23" s="14">
        <v>148.75</v>
      </c>
      <c r="G23" s="14">
        <v>6.25</v>
      </c>
      <c r="H23" s="14">
        <v>6.25</v>
      </c>
      <c r="I23" s="13" t="s">
        <v>119</v>
      </c>
      <c r="J23" s="15" t="s">
        <v>182</v>
      </c>
      <c r="K23" s="16" t="s">
        <v>183</v>
      </c>
      <c r="L23" s="16" t="s">
        <v>99</v>
      </c>
      <c r="M23" s="16" t="s">
        <v>184</v>
      </c>
      <c r="N23" s="16" t="s">
        <v>99</v>
      </c>
    </row>
    <row r="24" spans="1:14" ht="55" customHeight="1" x14ac:dyDescent="0.25">
      <c r="A24" s="13" t="s">
        <v>36</v>
      </c>
      <c r="B24" s="13" t="s">
        <v>103</v>
      </c>
      <c r="C24" s="13" t="s">
        <v>185</v>
      </c>
      <c r="D24" s="14">
        <v>63.100519999999996</v>
      </c>
      <c r="E24" s="14">
        <v>37.197040000000001</v>
      </c>
      <c r="F24" s="14">
        <v>27.897779999999997</v>
      </c>
      <c r="G24" s="14">
        <v>25.903479999999995</v>
      </c>
      <c r="H24" s="14">
        <v>35.202739999999999</v>
      </c>
      <c r="I24" s="13" t="s">
        <v>186</v>
      </c>
      <c r="J24" s="15" t="e">
        <v>#VALUE!</v>
      </c>
      <c r="K24" s="16" t="s">
        <v>154</v>
      </c>
      <c r="L24" s="16" t="s">
        <v>160</v>
      </c>
      <c r="M24" s="16" t="s">
        <v>155</v>
      </c>
      <c r="N24" s="16" t="s">
        <v>161</v>
      </c>
    </row>
    <row r="25" spans="1:14" ht="55" customHeight="1" x14ac:dyDescent="0.25">
      <c r="A25" s="13" t="s">
        <v>37</v>
      </c>
      <c r="B25" s="13" t="s">
        <v>103</v>
      </c>
      <c r="C25" s="13" t="s">
        <v>187</v>
      </c>
      <c r="D25" s="14">
        <v>48</v>
      </c>
      <c r="E25" s="14">
        <v>24</v>
      </c>
      <c r="F25" s="14">
        <v>24</v>
      </c>
      <c r="G25" s="14">
        <v>24</v>
      </c>
      <c r="H25" s="14">
        <v>24</v>
      </c>
      <c r="I25" s="13" t="s">
        <v>119</v>
      </c>
      <c r="J25" s="15" t="s">
        <v>188</v>
      </c>
      <c r="K25" s="16" t="s">
        <v>189</v>
      </c>
      <c r="L25" s="16" t="s">
        <v>99</v>
      </c>
      <c r="M25" s="16" t="s">
        <v>190</v>
      </c>
      <c r="N25" s="16" t="s">
        <v>99</v>
      </c>
    </row>
    <row r="26" spans="1:14" ht="55" customHeight="1" x14ac:dyDescent="0.25">
      <c r="A26" s="13" t="s">
        <v>38</v>
      </c>
      <c r="B26" s="13" t="s">
        <v>103</v>
      </c>
      <c r="C26" s="13" t="s">
        <v>191</v>
      </c>
      <c r="D26" s="14">
        <v>183.28</v>
      </c>
      <c r="E26" s="14">
        <v>76.575000000000003</v>
      </c>
      <c r="F26" s="14">
        <v>76.575000000000003</v>
      </c>
      <c r="G26" s="14">
        <v>106.705</v>
      </c>
      <c r="H26" s="14">
        <v>106.705</v>
      </c>
      <c r="I26" s="13" t="s">
        <v>105</v>
      </c>
      <c r="J26" s="15" t="s">
        <v>192</v>
      </c>
      <c r="K26" s="16" t="s">
        <v>193</v>
      </c>
      <c r="L26" s="16" t="s">
        <v>194</v>
      </c>
      <c r="M26" s="16" t="s">
        <v>195</v>
      </c>
      <c r="N26" s="16" t="s">
        <v>196</v>
      </c>
    </row>
    <row r="27" spans="1:14" ht="75" customHeight="1" x14ac:dyDescent="0.25">
      <c r="A27" s="13" t="s">
        <v>39</v>
      </c>
      <c r="B27" s="13" t="s">
        <v>103</v>
      </c>
      <c r="C27" s="13" t="s">
        <v>197</v>
      </c>
      <c r="D27" s="14">
        <v>147.86779999999999</v>
      </c>
      <c r="E27" s="14">
        <v>138.34327999999999</v>
      </c>
      <c r="F27" s="14">
        <v>129.10288</v>
      </c>
      <c r="G27" s="14">
        <v>9.5245199999999954</v>
      </c>
      <c r="H27" s="14">
        <v>18.764919999999989</v>
      </c>
      <c r="I27" s="13" t="s">
        <v>186</v>
      </c>
      <c r="J27" s="15" t="s">
        <v>153</v>
      </c>
      <c r="K27" s="16" t="s">
        <v>154</v>
      </c>
      <c r="L27" s="16" t="s">
        <v>160</v>
      </c>
      <c r="M27" s="16" t="s">
        <v>155</v>
      </c>
      <c r="N27" s="16" t="s">
        <v>161</v>
      </c>
    </row>
    <row r="28" spans="1:14" ht="75" customHeight="1" x14ac:dyDescent="0.25">
      <c r="A28" s="13" t="s">
        <v>40</v>
      </c>
      <c r="B28" s="13" t="s">
        <v>103</v>
      </c>
      <c r="C28" s="13" t="s">
        <v>91</v>
      </c>
      <c r="D28" s="14">
        <v>107.629</v>
      </c>
      <c r="E28" s="14">
        <v>0</v>
      </c>
      <c r="F28" s="14">
        <v>0</v>
      </c>
      <c r="G28" s="14">
        <v>107.629</v>
      </c>
      <c r="H28" s="14">
        <v>107.629</v>
      </c>
      <c r="I28" s="13" t="s">
        <v>112</v>
      </c>
      <c r="J28" s="15" t="e">
        <v>#VALUE!</v>
      </c>
      <c r="K28" s="16" t="s">
        <v>139</v>
      </c>
      <c r="L28" s="16" t="s">
        <v>115</v>
      </c>
      <c r="M28" s="16" t="s">
        <v>140</v>
      </c>
      <c r="N28" s="16" t="s">
        <v>117</v>
      </c>
    </row>
    <row r="29" spans="1:14" ht="75" customHeight="1" x14ac:dyDescent="0.25">
      <c r="A29" s="13" t="s">
        <v>41</v>
      </c>
      <c r="B29" s="13" t="s">
        <v>103</v>
      </c>
      <c r="C29" s="13" t="s">
        <v>198</v>
      </c>
      <c r="D29" s="14">
        <v>288.63380999999998</v>
      </c>
      <c r="E29" s="14">
        <v>258.61745000000002</v>
      </c>
      <c r="F29" s="14">
        <v>237.10016000000002</v>
      </c>
      <c r="G29" s="14">
        <v>30.016359999999963</v>
      </c>
      <c r="H29" s="14">
        <v>51.533649999999966</v>
      </c>
      <c r="I29" s="13" t="s">
        <v>152</v>
      </c>
      <c r="J29" s="15" t="s">
        <v>199</v>
      </c>
      <c r="K29" s="16" t="s">
        <v>154</v>
      </c>
      <c r="L29" s="16" t="s">
        <v>99</v>
      </c>
      <c r="M29" s="16" t="s">
        <v>155</v>
      </c>
      <c r="N29" s="16" t="s">
        <v>99</v>
      </c>
    </row>
    <row r="30" spans="1:14" ht="75" customHeight="1" x14ac:dyDescent="0.25">
      <c r="A30" s="13" t="s">
        <v>42</v>
      </c>
      <c r="B30" s="13" t="s">
        <v>103</v>
      </c>
      <c r="C30" s="13" t="s">
        <v>200</v>
      </c>
      <c r="D30" s="14">
        <v>80.822999999999993</v>
      </c>
      <c r="E30" s="14">
        <v>58.648000000000003</v>
      </c>
      <c r="F30" s="14">
        <v>0</v>
      </c>
      <c r="G30" s="14">
        <v>22.17499999999999</v>
      </c>
      <c r="H30" s="14">
        <v>80.822999999999993</v>
      </c>
      <c r="I30" s="17" t="s">
        <v>186</v>
      </c>
      <c r="J30" s="15" t="e">
        <v>#VALUE!</v>
      </c>
      <c r="K30" s="16" t="s">
        <v>154</v>
      </c>
      <c r="L30" s="16" t="s">
        <v>160</v>
      </c>
      <c r="M30" s="16" t="s">
        <v>155</v>
      </c>
      <c r="N30" s="16" t="s">
        <v>161</v>
      </c>
    </row>
    <row r="31" spans="1:14" ht="75" customHeight="1" x14ac:dyDescent="0.25">
      <c r="A31" s="13" t="s">
        <v>43</v>
      </c>
      <c r="B31" s="13" t="s">
        <v>103</v>
      </c>
      <c r="C31" s="13" t="s">
        <v>92</v>
      </c>
      <c r="D31" s="14">
        <v>21.268009999999997</v>
      </c>
      <c r="E31" s="14">
        <v>0</v>
      </c>
      <c r="F31" s="14">
        <v>0</v>
      </c>
      <c r="G31" s="14">
        <v>21.268009999999997</v>
      </c>
      <c r="H31" s="14">
        <v>21.268009999999997</v>
      </c>
      <c r="I31" s="17" t="s">
        <v>112</v>
      </c>
      <c r="J31" s="15" t="e">
        <v>#VALUE!</v>
      </c>
      <c r="K31" s="16" t="s">
        <v>139</v>
      </c>
      <c r="L31" s="16" t="s">
        <v>115</v>
      </c>
      <c r="M31" s="16" t="s">
        <v>140</v>
      </c>
      <c r="N31" s="16" t="s">
        <v>117</v>
      </c>
    </row>
    <row r="32" spans="1:14" s="18" customFormat="1" ht="66.75" customHeight="1" x14ac:dyDescent="0.25">
      <c r="A32" s="13" t="s">
        <v>44</v>
      </c>
      <c r="B32" s="13" t="s">
        <v>103</v>
      </c>
      <c r="C32" s="13" t="s">
        <v>93</v>
      </c>
      <c r="D32" s="14">
        <v>297.58335999999997</v>
      </c>
      <c r="E32" s="14">
        <v>283.33335999999997</v>
      </c>
      <c r="F32" s="14">
        <v>269.08335999999997</v>
      </c>
      <c r="G32" s="14">
        <v>14.25</v>
      </c>
      <c r="H32" s="14">
        <v>28.5</v>
      </c>
      <c r="I32" s="13" t="s">
        <v>186</v>
      </c>
      <c r="J32" s="15" t="s">
        <v>153</v>
      </c>
      <c r="K32" s="16" t="s">
        <v>154</v>
      </c>
      <c r="L32" s="16" t="s">
        <v>160</v>
      </c>
      <c r="M32" s="16" t="s">
        <v>155</v>
      </c>
      <c r="N32" s="16" t="s">
        <v>161</v>
      </c>
    </row>
    <row r="33" spans="1:14" ht="55" customHeight="1" x14ac:dyDescent="0.25">
      <c r="A33" s="13" t="s">
        <v>45</v>
      </c>
      <c r="B33" s="13" t="s">
        <v>103</v>
      </c>
      <c r="C33" s="13" t="s">
        <v>93</v>
      </c>
      <c r="D33" s="14">
        <v>608.43869999999993</v>
      </c>
      <c r="E33" s="14">
        <v>605.11911999999995</v>
      </c>
      <c r="F33" s="14">
        <v>564.54592000000002</v>
      </c>
      <c r="G33" s="14">
        <v>3.3195799999999736</v>
      </c>
      <c r="H33" s="14">
        <v>43.892779999999902</v>
      </c>
      <c r="I33" s="13" t="s">
        <v>143</v>
      </c>
      <c r="J33" s="15" t="s">
        <v>153</v>
      </c>
      <c r="K33" s="16" t="s">
        <v>154</v>
      </c>
      <c r="L33" s="16" t="s">
        <v>160</v>
      </c>
      <c r="M33" s="16" t="s">
        <v>155</v>
      </c>
      <c r="N33" s="16" t="s">
        <v>161</v>
      </c>
    </row>
    <row r="34" spans="1:14" ht="55" customHeight="1" x14ac:dyDescent="0.25">
      <c r="A34" s="13" t="s">
        <v>46</v>
      </c>
      <c r="B34" s="13" t="s">
        <v>103</v>
      </c>
      <c r="C34" s="13" t="s">
        <v>201</v>
      </c>
      <c r="D34" s="14">
        <v>350</v>
      </c>
      <c r="E34" s="14">
        <v>0</v>
      </c>
      <c r="F34" s="14">
        <v>0</v>
      </c>
      <c r="G34" s="14">
        <v>350</v>
      </c>
      <c r="H34" s="14">
        <v>350</v>
      </c>
      <c r="I34" s="13" t="s">
        <v>119</v>
      </c>
      <c r="J34" s="15" t="s">
        <v>202</v>
      </c>
      <c r="K34" s="16" t="s">
        <v>203</v>
      </c>
      <c r="L34" s="16" t="s">
        <v>99</v>
      </c>
      <c r="M34" s="16" t="s">
        <v>204</v>
      </c>
      <c r="N34" s="16" t="s">
        <v>99</v>
      </c>
    </row>
    <row r="35" spans="1:14" ht="55" customHeight="1" x14ac:dyDescent="0.25">
      <c r="A35" s="13" t="s">
        <v>47</v>
      </c>
      <c r="B35" s="13" t="s">
        <v>103</v>
      </c>
      <c r="C35" s="13" t="s">
        <v>205</v>
      </c>
      <c r="D35" s="14">
        <v>1517.1369999999999</v>
      </c>
      <c r="E35" s="14">
        <v>1514.82879</v>
      </c>
      <c r="F35" s="14">
        <v>1514.692</v>
      </c>
      <c r="G35" s="14">
        <v>2.3082099999999173</v>
      </c>
      <c r="H35" s="14">
        <v>2.4449999999999363</v>
      </c>
      <c r="I35" s="13" t="s">
        <v>163</v>
      </c>
      <c r="J35" s="15" t="s">
        <v>206</v>
      </c>
      <c r="K35" s="16" t="s">
        <v>126</v>
      </c>
      <c r="L35" s="16" t="s">
        <v>115</v>
      </c>
      <c r="M35" s="16" t="s">
        <v>128</v>
      </c>
      <c r="N35" s="16" t="s">
        <v>117</v>
      </c>
    </row>
    <row r="36" spans="1:14" ht="55" customHeight="1" x14ac:dyDescent="0.25">
      <c r="A36" s="13" t="s">
        <v>49</v>
      </c>
      <c r="B36" s="13" t="s">
        <v>103</v>
      </c>
      <c r="C36" s="13" t="s">
        <v>207</v>
      </c>
      <c r="D36" s="14">
        <v>265</v>
      </c>
      <c r="E36" s="14">
        <v>0</v>
      </c>
      <c r="F36" s="14">
        <v>0</v>
      </c>
      <c r="G36" s="14">
        <v>265</v>
      </c>
      <c r="H36" s="14">
        <v>265</v>
      </c>
      <c r="I36" s="13" t="s">
        <v>208</v>
      </c>
      <c r="J36" s="15" t="s">
        <v>174</v>
      </c>
      <c r="K36" s="19" t="s">
        <v>99</v>
      </c>
      <c r="L36" s="19" t="s">
        <v>99</v>
      </c>
      <c r="M36" s="19" t="s">
        <v>99</v>
      </c>
      <c r="N36" s="19" t="s">
        <v>99</v>
      </c>
    </row>
    <row r="37" spans="1:14" ht="55" customHeight="1" x14ac:dyDescent="0.25">
      <c r="A37" s="13" t="s">
        <v>50</v>
      </c>
      <c r="B37" s="13" t="s">
        <v>103</v>
      </c>
      <c r="C37" s="13" t="s">
        <v>207</v>
      </c>
      <c r="D37" s="14">
        <v>265</v>
      </c>
      <c r="E37" s="14">
        <v>0</v>
      </c>
      <c r="F37" s="14">
        <v>0</v>
      </c>
      <c r="G37" s="14">
        <v>265</v>
      </c>
      <c r="H37" s="14">
        <v>265</v>
      </c>
      <c r="I37" s="13" t="s">
        <v>208</v>
      </c>
      <c r="J37" s="15" t="s">
        <v>174</v>
      </c>
      <c r="K37" s="19" t="s">
        <v>99</v>
      </c>
      <c r="L37" s="19" t="s">
        <v>99</v>
      </c>
      <c r="M37" s="19" t="s">
        <v>99</v>
      </c>
      <c r="N37" s="19" t="s">
        <v>99</v>
      </c>
    </row>
    <row r="38" spans="1:14" ht="55" customHeight="1" x14ac:dyDescent="0.25">
      <c r="A38" s="13" t="s">
        <v>51</v>
      </c>
      <c r="B38" s="13" t="s">
        <v>103</v>
      </c>
      <c r="C38" s="13" t="s">
        <v>100</v>
      </c>
      <c r="D38" s="14">
        <v>202.517</v>
      </c>
      <c r="E38" s="14">
        <v>70.880949999999999</v>
      </c>
      <c r="F38" s="14">
        <v>70.880949999999999</v>
      </c>
      <c r="G38" s="14">
        <v>131.63605000000001</v>
      </c>
      <c r="H38" s="14">
        <v>131.63605000000001</v>
      </c>
      <c r="I38" s="13" t="s">
        <v>119</v>
      </c>
      <c r="J38" s="15" t="s">
        <v>170</v>
      </c>
      <c r="K38" s="16" t="s">
        <v>171</v>
      </c>
      <c r="L38" s="16" t="s">
        <v>99</v>
      </c>
      <c r="M38" s="16" t="s">
        <v>172</v>
      </c>
      <c r="N38" s="16" t="s">
        <v>99</v>
      </c>
    </row>
    <row r="39" spans="1:14" ht="55" customHeight="1" x14ac:dyDescent="0.25">
      <c r="A39" s="13" t="s">
        <v>52</v>
      </c>
      <c r="B39" s="13" t="s">
        <v>103</v>
      </c>
      <c r="C39" s="13" t="s">
        <v>209</v>
      </c>
      <c r="D39" s="14">
        <v>21.023419999999998</v>
      </c>
      <c r="E39" s="14">
        <v>6.8786199999999997</v>
      </c>
      <c r="F39" s="14">
        <v>6.6630699999999994</v>
      </c>
      <c r="G39" s="14">
        <v>14.144799999999998</v>
      </c>
      <c r="H39" s="14">
        <v>14.360349999999999</v>
      </c>
      <c r="I39" s="13" t="s">
        <v>112</v>
      </c>
      <c r="J39" s="15" t="s">
        <v>210</v>
      </c>
      <c r="K39" s="16" t="s">
        <v>211</v>
      </c>
      <c r="L39" s="16" t="s">
        <v>127</v>
      </c>
      <c r="M39" s="16" t="s">
        <v>212</v>
      </c>
      <c r="N39" s="16" t="s">
        <v>129</v>
      </c>
    </row>
    <row r="40" spans="1:14" ht="90" customHeight="1" x14ac:dyDescent="0.25">
      <c r="A40" s="13" t="s">
        <v>53</v>
      </c>
      <c r="B40" s="13" t="s">
        <v>103</v>
      </c>
      <c r="C40" s="13" t="s">
        <v>96</v>
      </c>
      <c r="D40" s="14">
        <v>510.76</v>
      </c>
      <c r="E40" s="14">
        <v>95.001360000000005</v>
      </c>
      <c r="F40" s="14">
        <v>94.839380000000006</v>
      </c>
      <c r="G40" s="14">
        <v>415.75864000000001</v>
      </c>
      <c r="H40" s="14">
        <v>415.92061999999999</v>
      </c>
      <c r="I40" s="13" t="s">
        <v>208</v>
      </c>
      <c r="J40" s="15" t="s">
        <v>213</v>
      </c>
      <c r="K40" s="16" t="s">
        <v>194</v>
      </c>
      <c r="L40" s="16" t="s">
        <v>214</v>
      </c>
      <c r="M40" s="16" t="s">
        <v>196</v>
      </c>
      <c r="N40" s="16" t="s">
        <v>215</v>
      </c>
    </row>
    <row r="41" spans="1:14" ht="55" customHeight="1" x14ac:dyDescent="0.25">
      <c r="A41" s="13" t="s">
        <v>54</v>
      </c>
      <c r="B41" s="13" t="s">
        <v>103</v>
      </c>
      <c r="C41" s="13" t="s">
        <v>96</v>
      </c>
      <c r="D41" s="14">
        <v>12.99996</v>
      </c>
      <c r="E41" s="14">
        <v>7.5828800000000003</v>
      </c>
      <c r="F41" s="14">
        <v>0</v>
      </c>
      <c r="G41" s="14">
        <v>5.4170799999999995</v>
      </c>
      <c r="H41" s="14">
        <v>12.99996</v>
      </c>
      <c r="I41" s="13" t="s">
        <v>152</v>
      </c>
      <c r="J41" s="15" t="e">
        <v>#VALUE!</v>
      </c>
      <c r="K41" s="16" t="s">
        <v>154</v>
      </c>
      <c r="L41" s="16" t="s">
        <v>99</v>
      </c>
      <c r="M41" s="16" t="s">
        <v>155</v>
      </c>
      <c r="N41" s="16" t="s">
        <v>99</v>
      </c>
    </row>
    <row r="42" spans="1:14" ht="55" customHeight="1" x14ac:dyDescent="0.25">
      <c r="A42" s="13" t="s">
        <v>55</v>
      </c>
      <c r="B42" s="13" t="s">
        <v>103</v>
      </c>
      <c r="C42" s="13" t="s">
        <v>216</v>
      </c>
      <c r="D42" s="14">
        <v>1793.614</v>
      </c>
      <c r="E42" s="14">
        <v>1351.17932</v>
      </c>
      <c r="F42" s="14">
        <v>1351.17931</v>
      </c>
      <c r="G42" s="14">
        <v>442.43468000000007</v>
      </c>
      <c r="H42" s="14">
        <v>442.43469000000005</v>
      </c>
      <c r="I42" s="13" t="s">
        <v>208</v>
      </c>
      <c r="J42" s="15" t="s">
        <v>217</v>
      </c>
      <c r="K42" s="16" t="s">
        <v>218</v>
      </c>
      <c r="L42" s="16" t="s">
        <v>214</v>
      </c>
      <c r="M42" s="16" t="s">
        <v>219</v>
      </c>
      <c r="N42" s="16" t="s">
        <v>215</v>
      </c>
    </row>
    <row r="43" spans="1:14" ht="55" customHeight="1" x14ac:dyDescent="0.25">
      <c r="A43" s="13" t="s">
        <v>56</v>
      </c>
      <c r="B43" s="13" t="s">
        <v>103</v>
      </c>
      <c r="C43" s="13" t="s">
        <v>102</v>
      </c>
      <c r="D43" s="14">
        <v>48.059919999999998</v>
      </c>
      <c r="E43" s="14">
        <v>9.4401399999999995</v>
      </c>
      <c r="F43" s="14">
        <v>0</v>
      </c>
      <c r="G43" s="14">
        <v>38.619779999999999</v>
      </c>
      <c r="H43" s="14">
        <v>48.059919999999998</v>
      </c>
      <c r="I43" s="13" t="s">
        <v>152</v>
      </c>
      <c r="J43" s="15" t="e">
        <v>#VALUE!</v>
      </c>
      <c r="K43" s="16" t="s">
        <v>154</v>
      </c>
      <c r="L43" s="16" t="s">
        <v>99</v>
      </c>
      <c r="M43" s="16" t="s">
        <v>155</v>
      </c>
      <c r="N43" s="16" t="s">
        <v>99</v>
      </c>
    </row>
    <row r="44" spans="1:14" ht="55" customHeight="1" x14ac:dyDescent="0.25">
      <c r="A44" s="13" t="s">
        <v>57</v>
      </c>
      <c r="B44" s="13" t="s">
        <v>103</v>
      </c>
      <c r="C44" s="13" t="s">
        <v>95</v>
      </c>
      <c r="D44" s="14">
        <v>50.54</v>
      </c>
      <c r="E44" s="14">
        <v>33.119999999999997</v>
      </c>
      <c r="F44" s="14">
        <v>24.84</v>
      </c>
      <c r="G44" s="14">
        <v>17.420000000000002</v>
      </c>
      <c r="H44" s="14">
        <v>25.7</v>
      </c>
      <c r="I44" s="13" t="s">
        <v>152</v>
      </c>
      <c r="J44" s="15" t="s">
        <v>220</v>
      </c>
      <c r="K44" s="16" t="s">
        <v>154</v>
      </c>
      <c r="L44" s="16" t="s">
        <v>99</v>
      </c>
      <c r="M44" s="16" t="s">
        <v>155</v>
      </c>
      <c r="N44" s="16" t="s">
        <v>99</v>
      </c>
    </row>
    <row r="45" spans="1:14" ht="55" customHeight="1" x14ac:dyDescent="0.25">
      <c r="A45" s="13" t="s">
        <v>58</v>
      </c>
      <c r="B45" s="13" t="s">
        <v>103</v>
      </c>
      <c r="C45" s="13" t="s">
        <v>221</v>
      </c>
      <c r="D45" s="14">
        <v>290.59300000000002</v>
      </c>
      <c r="E45" s="14">
        <v>139.48464000000001</v>
      </c>
      <c r="F45" s="14">
        <v>87.177899999999994</v>
      </c>
      <c r="G45" s="14">
        <v>151.10836</v>
      </c>
      <c r="H45" s="14">
        <v>203.41510000000002</v>
      </c>
      <c r="I45" s="13" t="s">
        <v>119</v>
      </c>
      <c r="J45" s="15" t="e">
        <v>#VALUE!</v>
      </c>
      <c r="K45" s="16" t="s">
        <v>222</v>
      </c>
      <c r="L45" s="16" t="s">
        <v>223</v>
      </c>
      <c r="M45" s="16" t="s">
        <v>224</v>
      </c>
      <c r="N45" s="16" t="s">
        <v>225</v>
      </c>
    </row>
    <row r="46" spans="1:14" ht="70.5" customHeight="1" x14ac:dyDescent="0.25">
      <c r="A46" s="13" t="s">
        <v>59</v>
      </c>
      <c r="B46" s="13" t="s">
        <v>103</v>
      </c>
      <c r="C46" s="13" t="s">
        <v>97</v>
      </c>
      <c r="D46" s="14">
        <v>3978.0017400000002</v>
      </c>
      <c r="E46" s="14">
        <v>3790.6958</v>
      </c>
      <c r="F46" s="14">
        <v>3790.69407</v>
      </c>
      <c r="G46" s="14">
        <v>187.30594000000019</v>
      </c>
      <c r="H46" s="14">
        <v>187.30767000000014</v>
      </c>
      <c r="I46" s="13" t="s">
        <v>186</v>
      </c>
      <c r="J46" s="15" t="s">
        <v>153</v>
      </c>
      <c r="K46" s="16" t="s">
        <v>154</v>
      </c>
      <c r="L46" s="16" t="s">
        <v>160</v>
      </c>
      <c r="M46" s="16" t="s">
        <v>155</v>
      </c>
      <c r="N46" s="16" t="s">
        <v>161</v>
      </c>
    </row>
    <row r="47" spans="1:14" ht="113.15" customHeight="1" x14ac:dyDescent="0.25">
      <c r="A47" s="13" t="s">
        <v>60</v>
      </c>
      <c r="B47" s="13" t="s">
        <v>103</v>
      </c>
      <c r="C47" s="13" t="s">
        <v>97</v>
      </c>
      <c r="D47" s="14">
        <v>2091.4593600000003</v>
      </c>
      <c r="E47" s="14">
        <v>1929.10915</v>
      </c>
      <c r="F47" s="14">
        <v>1870.4468700000002</v>
      </c>
      <c r="G47" s="14">
        <v>162.35021000000029</v>
      </c>
      <c r="H47" s="14">
        <v>221.01249000000007</v>
      </c>
      <c r="I47" s="13" t="s">
        <v>186</v>
      </c>
      <c r="J47" s="15" t="s">
        <v>153</v>
      </c>
      <c r="K47" s="16" t="s">
        <v>154</v>
      </c>
      <c r="L47" s="16" t="s">
        <v>99</v>
      </c>
      <c r="M47" s="16" t="s">
        <v>155</v>
      </c>
      <c r="N47" s="16" t="s">
        <v>99</v>
      </c>
    </row>
    <row r="48" spans="1:14" ht="55" customHeight="1" x14ac:dyDescent="0.25">
      <c r="A48" s="13" t="s">
        <v>61</v>
      </c>
      <c r="B48" s="13" t="s">
        <v>103</v>
      </c>
      <c r="C48" s="13" t="s">
        <v>97</v>
      </c>
      <c r="D48" s="14">
        <v>204.47752</v>
      </c>
      <c r="E48" s="14">
        <v>156.50551999999999</v>
      </c>
      <c r="F48" s="14">
        <v>156.49951999999999</v>
      </c>
      <c r="G48" s="14">
        <v>47.972000000000008</v>
      </c>
      <c r="H48" s="14">
        <v>47.978000000000009</v>
      </c>
      <c r="I48" s="13" t="s">
        <v>186</v>
      </c>
      <c r="J48" s="15" t="s">
        <v>153</v>
      </c>
      <c r="K48" s="16" t="s">
        <v>154</v>
      </c>
      <c r="L48" s="16" t="s">
        <v>99</v>
      </c>
      <c r="M48" s="16" t="s">
        <v>155</v>
      </c>
      <c r="N48" s="16" t="s">
        <v>99</v>
      </c>
    </row>
    <row r="49" spans="1:14" ht="55" customHeight="1" x14ac:dyDescent="0.25">
      <c r="A49" s="13" t="s">
        <v>62</v>
      </c>
      <c r="B49" s="13" t="s">
        <v>103</v>
      </c>
      <c r="C49" s="13" t="s">
        <v>97</v>
      </c>
      <c r="D49" s="14">
        <v>612.83534999999995</v>
      </c>
      <c r="E49" s="14">
        <v>552.48434999999995</v>
      </c>
      <c r="F49" s="14">
        <v>552.48434999999995</v>
      </c>
      <c r="G49" s="14">
        <v>60.350999999999999</v>
      </c>
      <c r="H49" s="14">
        <v>60.350999999999999</v>
      </c>
      <c r="I49" s="13" t="s">
        <v>143</v>
      </c>
      <c r="J49" s="15" t="s">
        <v>153</v>
      </c>
      <c r="K49" s="16" t="s">
        <v>154</v>
      </c>
      <c r="L49" s="16" t="s">
        <v>160</v>
      </c>
      <c r="M49" s="16" t="s">
        <v>155</v>
      </c>
      <c r="N49" s="16" t="s">
        <v>161</v>
      </c>
    </row>
    <row r="50" spans="1:14" ht="55" customHeight="1" x14ac:dyDescent="0.25">
      <c r="A50" s="13" t="s">
        <v>63</v>
      </c>
      <c r="B50" s="13" t="s">
        <v>103</v>
      </c>
      <c r="C50" s="13" t="s">
        <v>226</v>
      </c>
      <c r="D50" s="14">
        <v>358</v>
      </c>
      <c r="E50" s="14">
        <v>328.05</v>
      </c>
      <c r="F50" s="14">
        <v>326</v>
      </c>
      <c r="G50" s="14">
        <v>29.949999999999989</v>
      </c>
      <c r="H50" s="14">
        <v>32</v>
      </c>
      <c r="I50" s="13" t="s">
        <v>119</v>
      </c>
      <c r="J50" s="15" t="s">
        <v>227</v>
      </c>
      <c r="K50" s="16" t="s">
        <v>228</v>
      </c>
      <c r="L50" s="16" t="s">
        <v>229</v>
      </c>
      <c r="M50" s="16" t="s">
        <v>230</v>
      </c>
      <c r="N50" s="16" t="s">
        <v>48</v>
      </c>
    </row>
    <row r="51" spans="1:14" ht="59.25" customHeight="1" x14ac:dyDescent="0.25">
      <c r="A51" s="13" t="s">
        <v>64</v>
      </c>
      <c r="B51" s="13" t="s">
        <v>103</v>
      </c>
      <c r="C51" s="13" t="s">
        <v>231</v>
      </c>
      <c r="D51" s="14">
        <v>225</v>
      </c>
      <c r="E51" s="14">
        <v>150.00749999999999</v>
      </c>
      <c r="F51" s="14">
        <v>0</v>
      </c>
      <c r="G51" s="14">
        <v>74.992500000000007</v>
      </c>
      <c r="H51" s="14">
        <v>225</v>
      </c>
      <c r="I51" s="13" t="s">
        <v>119</v>
      </c>
      <c r="J51" s="15" t="s">
        <v>232</v>
      </c>
      <c r="K51" s="16" t="s">
        <v>233</v>
      </c>
      <c r="L51" s="16" t="s">
        <v>154</v>
      </c>
      <c r="M51" s="16" t="s">
        <v>234</v>
      </c>
      <c r="N51" s="16" t="s">
        <v>155</v>
      </c>
    </row>
    <row r="52" spans="1:14" ht="92.15" customHeight="1" x14ac:dyDescent="0.25">
      <c r="A52" s="13" t="s">
        <v>65</v>
      </c>
      <c r="B52" s="13" t="s">
        <v>103</v>
      </c>
      <c r="C52" s="13" t="s">
        <v>235</v>
      </c>
      <c r="D52" s="14">
        <v>240.99979000000002</v>
      </c>
      <c r="E52" s="14">
        <v>179.91726</v>
      </c>
      <c r="F52" s="14">
        <v>129.07094000000001</v>
      </c>
      <c r="G52" s="14">
        <v>61.08253000000002</v>
      </c>
      <c r="H52" s="14">
        <v>111.92885000000001</v>
      </c>
      <c r="I52" s="13" t="s">
        <v>152</v>
      </c>
      <c r="J52" s="15" t="s">
        <v>153</v>
      </c>
      <c r="K52" s="16" t="s">
        <v>154</v>
      </c>
      <c r="L52" s="16" t="s">
        <v>99</v>
      </c>
      <c r="M52" s="16" t="s">
        <v>155</v>
      </c>
      <c r="N52" s="16" t="s">
        <v>99</v>
      </c>
    </row>
    <row r="53" spans="1:14" ht="92.15" customHeight="1" x14ac:dyDescent="0.25">
      <c r="A53" s="13" t="s">
        <v>66</v>
      </c>
      <c r="B53" s="13" t="s">
        <v>103</v>
      </c>
      <c r="C53" s="13" t="s">
        <v>236</v>
      </c>
      <c r="D53" s="14">
        <v>1289.08</v>
      </c>
      <c r="E53" s="14">
        <v>281.12</v>
      </c>
      <c r="F53" s="14">
        <v>281.12</v>
      </c>
      <c r="G53" s="14">
        <v>1007.9599999999999</v>
      </c>
      <c r="H53" s="14">
        <v>1007.9599999999999</v>
      </c>
      <c r="I53" s="13" t="s">
        <v>143</v>
      </c>
      <c r="J53" s="15" t="s">
        <v>237</v>
      </c>
      <c r="K53" s="16" t="s">
        <v>203</v>
      </c>
      <c r="L53" s="16" t="s">
        <v>145</v>
      </c>
      <c r="M53" s="16" t="s">
        <v>204</v>
      </c>
      <c r="N53" s="16" t="s">
        <v>147</v>
      </c>
    </row>
    <row r="54" spans="1:14" ht="59.25" customHeight="1" x14ac:dyDescent="0.25">
      <c r="A54" s="13" t="s">
        <v>67</v>
      </c>
      <c r="B54" s="13" t="s">
        <v>103</v>
      </c>
      <c r="C54" s="13" t="s">
        <v>238</v>
      </c>
      <c r="D54" s="14">
        <v>484</v>
      </c>
      <c r="E54" s="14">
        <v>165</v>
      </c>
      <c r="F54" s="14">
        <v>0</v>
      </c>
      <c r="G54" s="14">
        <v>319</v>
      </c>
      <c r="H54" s="14">
        <v>484</v>
      </c>
      <c r="I54" s="13" t="s">
        <v>119</v>
      </c>
      <c r="J54" s="15" t="s">
        <v>239</v>
      </c>
      <c r="K54" s="16" t="s">
        <v>179</v>
      </c>
      <c r="L54" s="16" t="s">
        <v>240</v>
      </c>
      <c r="M54" s="16" t="s">
        <v>180</v>
      </c>
      <c r="N54" s="16" t="s">
        <v>241</v>
      </c>
    </row>
    <row r="55" spans="1:14" ht="101.5" customHeight="1" x14ac:dyDescent="0.25">
      <c r="A55" s="13" t="s">
        <v>68</v>
      </c>
      <c r="B55" s="13" t="s">
        <v>103</v>
      </c>
      <c r="C55" s="13" t="s">
        <v>242</v>
      </c>
      <c r="D55" s="14">
        <v>244.95500000000001</v>
      </c>
      <c r="E55" s="14">
        <v>33.6</v>
      </c>
      <c r="F55" s="14">
        <v>33.6</v>
      </c>
      <c r="G55" s="14">
        <v>211.35500000000002</v>
      </c>
      <c r="H55" s="14">
        <v>211.35500000000002</v>
      </c>
      <c r="I55" s="13" t="s">
        <v>119</v>
      </c>
      <c r="J55" s="15" t="s">
        <v>243</v>
      </c>
      <c r="K55" s="16" t="s">
        <v>244</v>
      </c>
      <c r="L55" s="16" t="s">
        <v>99</v>
      </c>
      <c r="M55" s="16" t="s">
        <v>245</v>
      </c>
      <c r="N55" s="16" t="s">
        <v>99</v>
      </c>
    </row>
    <row r="56" spans="1:14" ht="67.5" customHeight="1" x14ac:dyDescent="0.25">
      <c r="A56" s="13" t="s">
        <v>69</v>
      </c>
      <c r="B56" s="13" t="s">
        <v>103</v>
      </c>
      <c r="C56" s="13" t="s">
        <v>246</v>
      </c>
      <c r="D56" s="14">
        <v>711.18518000000006</v>
      </c>
      <c r="E56" s="14">
        <v>173.92910000000001</v>
      </c>
      <c r="F56" s="14">
        <v>168.79401999999999</v>
      </c>
      <c r="G56" s="14">
        <v>537.25608000000011</v>
      </c>
      <c r="H56" s="14">
        <v>542.39116000000013</v>
      </c>
      <c r="I56" s="13" t="s">
        <v>247</v>
      </c>
      <c r="J56" s="15" t="e">
        <v>#VALUE!</v>
      </c>
      <c r="K56" s="16" t="s">
        <v>211</v>
      </c>
      <c r="L56" s="16" t="s">
        <v>141</v>
      </c>
      <c r="M56" s="16" t="s">
        <v>212</v>
      </c>
      <c r="N56" s="16" t="s">
        <v>142</v>
      </c>
    </row>
    <row r="57" spans="1:14" ht="59.25" customHeight="1" x14ac:dyDescent="0.25">
      <c r="A57" s="13" t="s">
        <v>70</v>
      </c>
      <c r="B57" s="13" t="s">
        <v>103</v>
      </c>
      <c r="C57" s="13" t="s">
        <v>248</v>
      </c>
      <c r="D57" s="14">
        <v>1054.2786000000001</v>
      </c>
      <c r="E57" s="14">
        <v>0</v>
      </c>
      <c r="F57" s="14">
        <v>0</v>
      </c>
      <c r="G57" s="14">
        <v>1054.2786000000001</v>
      </c>
      <c r="H57" s="14">
        <v>1054.2786000000001</v>
      </c>
      <c r="I57" s="13" t="s">
        <v>119</v>
      </c>
      <c r="J57" s="15" t="s">
        <v>249</v>
      </c>
      <c r="K57" s="19" t="s">
        <v>250</v>
      </c>
      <c r="L57" s="16" t="s">
        <v>176</v>
      </c>
      <c r="M57" s="19" t="s">
        <v>48</v>
      </c>
      <c r="N57" s="16" t="s">
        <v>178</v>
      </c>
    </row>
    <row r="58" spans="1:14" ht="59.25" customHeight="1" x14ac:dyDescent="0.25">
      <c r="A58" s="13" t="s">
        <v>71</v>
      </c>
      <c r="B58" s="13" t="s">
        <v>103</v>
      </c>
      <c r="C58" s="13" t="s">
        <v>251</v>
      </c>
      <c r="D58" s="14">
        <v>41.526940000000003</v>
      </c>
      <c r="E58" s="14">
        <v>24.297419999999999</v>
      </c>
      <c r="F58" s="14">
        <v>19.384919999999997</v>
      </c>
      <c r="G58" s="14">
        <v>17.229520000000004</v>
      </c>
      <c r="H58" s="14">
        <v>22.142020000000006</v>
      </c>
      <c r="I58" s="13" t="s">
        <v>152</v>
      </c>
      <c r="J58" s="15" t="e">
        <v>#VALUE!</v>
      </c>
      <c r="K58" s="16" t="s">
        <v>154</v>
      </c>
      <c r="L58" s="16" t="s">
        <v>99</v>
      </c>
      <c r="M58" s="16" t="s">
        <v>155</v>
      </c>
      <c r="N58" s="16" t="s">
        <v>99</v>
      </c>
    </row>
    <row r="59" spans="1:14" ht="55" customHeight="1" x14ac:dyDescent="0.25">
      <c r="A59" s="13" t="s">
        <v>72</v>
      </c>
      <c r="B59" s="13" t="s">
        <v>103</v>
      </c>
      <c r="C59" s="13" t="s">
        <v>89</v>
      </c>
      <c r="D59" s="14">
        <v>490.88468999999998</v>
      </c>
      <c r="E59" s="14">
        <v>483.00753000000003</v>
      </c>
      <c r="F59" s="14">
        <v>465.66734000000002</v>
      </c>
      <c r="G59" s="14">
        <v>7.8771599999999466</v>
      </c>
      <c r="H59" s="14">
        <v>25.217349999999954</v>
      </c>
      <c r="I59" s="13" t="s">
        <v>152</v>
      </c>
      <c r="J59" s="15" t="s">
        <v>153</v>
      </c>
      <c r="K59" s="16" t="s">
        <v>154</v>
      </c>
      <c r="L59" s="16" t="s">
        <v>99</v>
      </c>
      <c r="M59" s="16" t="s">
        <v>155</v>
      </c>
      <c r="N59" s="16" t="s">
        <v>99</v>
      </c>
    </row>
    <row r="60" spans="1:14" ht="55" customHeight="1" x14ac:dyDescent="0.25">
      <c r="A60" s="13" t="s">
        <v>73</v>
      </c>
      <c r="B60" s="13" t="s">
        <v>103</v>
      </c>
      <c r="C60" s="13" t="s">
        <v>89</v>
      </c>
      <c r="D60" s="14">
        <v>99.253149999999991</v>
      </c>
      <c r="E60" s="14">
        <v>89.506270000000001</v>
      </c>
      <c r="F60" s="14">
        <v>86.257310000000004</v>
      </c>
      <c r="G60" s="14">
        <v>9.7468799999999902</v>
      </c>
      <c r="H60" s="14">
        <v>12.995839999999987</v>
      </c>
      <c r="I60" s="13" t="s">
        <v>152</v>
      </c>
      <c r="J60" s="20"/>
      <c r="K60" s="16" t="s">
        <v>154</v>
      </c>
      <c r="L60" s="16" t="s">
        <v>99</v>
      </c>
      <c r="M60" s="16" t="s">
        <v>155</v>
      </c>
      <c r="N60" s="16" t="s">
        <v>99</v>
      </c>
    </row>
    <row r="61" spans="1:14" ht="55" customHeight="1" x14ac:dyDescent="0.25">
      <c r="A61" s="13" t="s">
        <v>74</v>
      </c>
      <c r="B61" s="13" t="s">
        <v>103</v>
      </c>
      <c r="C61" s="13" t="s">
        <v>252</v>
      </c>
      <c r="D61" s="14">
        <v>319.08699999999999</v>
      </c>
      <c r="E61" s="14">
        <v>92.59141000000001</v>
      </c>
      <c r="F61" s="14">
        <v>91.60472</v>
      </c>
      <c r="G61" s="14">
        <v>226.49558999999999</v>
      </c>
      <c r="H61" s="14">
        <v>227.48228</v>
      </c>
      <c r="I61" s="13" t="s">
        <v>119</v>
      </c>
      <c r="J61" s="15" t="s">
        <v>253</v>
      </c>
      <c r="K61" s="16" t="s">
        <v>228</v>
      </c>
      <c r="L61" s="16" t="s">
        <v>223</v>
      </c>
      <c r="M61" s="16" t="s">
        <v>230</v>
      </c>
      <c r="N61" s="16" t="s">
        <v>225</v>
      </c>
    </row>
    <row r="62" spans="1:14" ht="55" customHeight="1" x14ac:dyDescent="0.25">
      <c r="A62" s="13" t="s">
        <v>75</v>
      </c>
      <c r="B62" s="13" t="s">
        <v>103</v>
      </c>
      <c r="C62" s="13" t="s">
        <v>254</v>
      </c>
      <c r="D62" s="14">
        <v>383.6</v>
      </c>
      <c r="E62" s="14">
        <v>0</v>
      </c>
      <c r="F62" s="14">
        <v>0</v>
      </c>
      <c r="G62" s="14">
        <v>383.6</v>
      </c>
      <c r="H62" s="14">
        <v>383.6</v>
      </c>
      <c r="I62" s="13" t="s">
        <v>119</v>
      </c>
      <c r="J62" s="15" t="s">
        <v>255</v>
      </c>
      <c r="K62" s="16" t="s">
        <v>256</v>
      </c>
      <c r="L62" s="16" t="s">
        <v>257</v>
      </c>
      <c r="M62" s="16" t="s">
        <v>258</v>
      </c>
      <c r="N62" s="16" t="s">
        <v>259</v>
      </c>
    </row>
    <row r="63" spans="1:14" ht="55" customHeight="1" x14ac:dyDescent="0.25">
      <c r="A63" s="13" t="s">
        <v>76</v>
      </c>
      <c r="B63" s="13" t="s">
        <v>103</v>
      </c>
      <c r="C63" s="13" t="s">
        <v>94</v>
      </c>
      <c r="D63" s="14">
        <v>528.35288000000003</v>
      </c>
      <c r="E63" s="14">
        <v>505.54640000000001</v>
      </c>
      <c r="F63" s="14">
        <v>505.54640000000001</v>
      </c>
      <c r="G63" s="14">
        <v>22.806480000000022</v>
      </c>
      <c r="H63" s="14">
        <v>22.806480000000022</v>
      </c>
      <c r="I63" s="13" t="s">
        <v>186</v>
      </c>
      <c r="J63" s="15" t="s">
        <v>153</v>
      </c>
      <c r="K63" s="16" t="s">
        <v>154</v>
      </c>
      <c r="L63" s="16" t="s">
        <v>160</v>
      </c>
      <c r="M63" s="16" t="s">
        <v>155</v>
      </c>
      <c r="N63" s="16" t="s">
        <v>161</v>
      </c>
    </row>
    <row r="64" spans="1:14" ht="55" customHeight="1" x14ac:dyDescent="0.25">
      <c r="A64" s="13" t="s">
        <v>77</v>
      </c>
      <c r="B64" s="13" t="s">
        <v>103</v>
      </c>
      <c r="C64" s="13" t="s">
        <v>260</v>
      </c>
      <c r="D64" s="14">
        <v>50.78125</v>
      </c>
      <c r="E64" s="14">
        <v>18.5</v>
      </c>
      <c r="F64" s="14">
        <v>0</v>
      </c>
      <c r="G64" s="14">
        <v>32.28125</v>
      </c>
      <c r="H64" s="14">
        <v>50.78125</v>
      </c>
      <c r="I64" s="13" t="s">
        <v>131</v>
      </c>
      <c r="J64" s="15" t="s">
        <v>261</v>
      </c>
      <c r="K64" s="16" t="s">
        <v>240</v>
      </c>
      <c r="L64" s="16" t="s">
        <v>99</v>
      </c>
      <c r="M64" s="16" t="s">
        <v>241</v>
      </c>
      <c r="N64" s="16" t="s">
        <v>99</v>
      </c>
    </row>
    <row r="65" spans="1:14" ht="55" customHeight="1" x14ac:dyDescent="0.25">
      <c r="A65" s="13" t="s">
        <v>78</v>
      </c>
      <c r="B65" s="13" t="s">
        <v>103</v>
      </c>
      <c r="C65" s="13" t="s">
        <v>262</v>
      </c>
      <c r="D65" s="14">
        <v>47.064</v>
      </c>
      <c r="E65" s="14">
        <v>25.49457</v>
      </c>
      <c r="F65" s="14">
        <v>23.532</v>
      </c>
      <c r="G65" s="14">
        <v>21.569430000000001</v>
      </c>
      <c r="H65" s="14">
        <v>23.532</v>
      </c>
      <c r="I65" s="13" t="s">
        <v>143</v>
      </c>
      <c r="J65" s="15" t="e">
        <v>#VALUE!</v>
      </c>
      <c r="K65" s="16" t="s">
        <v>154</v>
      </c>
      <c r="L65" s="16" t="s">
        <v>160</v>
      </c>
      <c r="M65" s="16" t="s">
        <v>155</v>
      </c>
      <c r="N65" s="16" t="s">
        <v>161</v>
      </c>
    </row>
    <row r="66" spans="1:14" ht="55" customHeight="1" x14ac:dyDescent="0.25">
      <c r="A66" s="13" t="s">
        <v>79</v>
      </c>
      <c r="B66" s="13" t="s">
        <v>103</v>
      </c>
      <c r="C66" s="13" t="s">
        <v>263</v>
      </c>
      <c r="D66" s="14">
        <v>210.86476000000002</v>
      </c>
      <c r="E66" s="14">
        <v>156.73407</v>
      </c>
      <c r="F66" s="14">
        <v>147.48584</v>
      </c>
      <c r="G66" s="14">
        <v>54.130690000000016</v>
      </c>
      <c r="H66" s="14">
        <v>63.378920000000022</v>
      </c>
      <c r="I66" s="13" t="s">
        <v>152</v>
      </c>
      <c r="J66" s="15" t="s">
        <v>153</v>
      </c>
      <c r="K66" s="16" t="s">
        <v>154</v>
      </c>
      <c r="L66" s="16" t="s">
        <v>99</v>
      </c>
      <c r="M66" s="16" t="s">
        <v>155</v>
      </c>
      <c r="N66" s="16" t="s">
        <v>99</v>
      </c>
    </row>
    <row r="67" spans="1:14" ht="55" customHeight="1" x14ac:dyDescent="0.25">
      <c r="A67" s="13" t="s">
        <v>80</v>
      </c>
      <c r="B67" s="13" t="s">
        <v>103</v>
      </c>
      <c r="C67" s="13" t="s">
        <v>263</v>
      </c>
      <c r="D67" s="14">
        <v>41.308019999999999</v>
      </c>
      <c r="E67" s="14">
        <v>34.183019999999999</v>
      </c>
      <c r="F67" s="14">
        <v>31.808019999999999</v>
      </c>
      <c r="G67" s="14">
        <v>7.125</v>
      </c>
      <c r="H67" s="14">
        <v>9.5</v>
      </c>
      <c r="I67" s="13" t="s">
        <v>152</v>
      </c>
      <c r="J67" s="15" t="s">
        <v>153</v>
      </c>
      <c r="K67" s="16" t="s">
        <v>154</v>
      </c>
      <c r="L67" s="16" t="s">
        <v>99</v>
      </c>
      <c r="M67" s="16" t="s">
        <v>155</v>
      </c>
      <c r="N67" s="16" t="s">
        <v>99</v>
      </c>
    </row>
    <row r="68" spans="1:14" ht="55" customHeight="1" x14ac:dyDescent="0.25">
      <c r="A68" s="13" t="s">
        <v>81</v>
      </c>
      <c r="B68" s="13" t="s">
        <v>103</v>
      </c>
      <c r="C68" s="13" t="s">
        <v>263</v>
      </c>
      <c r="D68" s="14">
        <v>28.5</v>
      </c>
      <c r="E68" s="14">
        <v>22.167300000000001</v>
      </c>
      <c r="F68" s="14">
        <v>16.85482</v>
      </c>
      <c r="G68" s="14">
        <v>6.3326999999999991</v>
      </c>
      <c r="H68" s="14">
        <v>11.64518</v>
      </c>
      <c r="I68" s="13" t="s">
        <v>152</v>
      </c>
      <c r="J68" s="15" t="e">
        <v>#VALUE!</v>
      </c>
      <c r="K68" s="16" t="s">
        <v>154</v>
      </c>
      <c r="L68" s="16" t="s">
        <v>264</v>
      </c>
      <c r="M68" s="16" t="s">
        <v>155</v>
      </c>
      <c r="N68" s="16" t="s">
        <v>265</v>
      </c>
    </row>
    <row r="69" spans="1:14" ht="55" customHeight="1" x14ac:dyDescent="0.25">
      <c r="A69" s="13" t="s">
        <v>82</v>
      </c>
      <c r="B69" s="13" t="s">
        <v>103</v>
      </c>
      <c r="C69" s="13" t="s">
        <v>263</v>
      </c>
      <c r="D69" s="14">
        <v>36</v>
      </c>
      <c r="E69" s="14">
        <v>20.998799999999999</v>
      </c>
      <c r="F69" s="14">
        <v>18</v>
      </c>
      <c r="G69" s="14">
        <v>15.001200000000001</v>
      </c>
      <c r="H69" s="14">
        <v>18</v>
      </c>
      <c r="I69" s="13" t="s">
        <v>152</v>
      </c>
      <c r="J69" s="15" t="e">
        <v>#VALUE!</v>
      </c>
      <c r="K69" s="16" t="s">
        <v>154</v>
      </c>
      <c r="L69" s="16" t="s">
        <v>264</v>
      </c>
      <c r="M69" s="16" t="s">
        <v>155</v>
      </c>
      <c r="N69" s="16" t="s">
        <v>265</v>
      </c>
    </row>
    <row r="70" spans="1:14" ht="55" customHeight="1" x14ac:dyDescent="0.25">
      <c r="A70" s="13" t="s">
        <v>83</v>
      </c>
      <c r="B70" s="13" t="s">
        <v>103</v>
      </c>
      <c r="C70" s="13" t="s">
        <v>266</v>
      </c>
      <c r="D70" s="14">
        <v>134.85351</v>
      </c>
      <c r="E70" s="14">
        <v>122.92250999999999</v>
      </c>
      <c r="F70" s="14">
        <v>121.306</v>
      </c>
      <c r="G70" s="14">
        <v>11.931000000000012</v>
      </c>
      <c r="H70" s="14">
        <v>13.547510000000003</v>
      </c>
      <c r="I70" s="13" t="s">
        <v>152</v>
      </c>
      <c r="J70" s="15" t="s">
        <v>153</v>
      </c>
      <c r="K70" s="16" t="s">
        <v>154</v>
      </c>
      <c r="L70" s="16" t="s">
        <v>99</v>
      </c>
      <c r="M70" s="16" t="s">
        <v>155</v>
      </c>
      <c r="N70" s="16" t="s">
        <v>99</v>
      </c>
    </row>
    <row r="71" spans="1:14" ht="55" customHeight="1" x14ac:dyDescent="0.25">
      <c r="A71" s="13" t="s">
        <v>84</v>
      </c>
      <c r="B71" s="13" t="s">
        <v>103</v>
      </c>
      <c r="C71" s="13" t="s">
        <v>266</v>
      </c>
      <c r="D71" s="14">
        <v>71.554009999999991</v>
      </c>
      <c r="E71" s="14">
        <v>67.549009999999996</v>
      </c>
      <c r="F71" s="14">
        <v>67.549009999999996</v>
      </c>
      <c r="G71" s="14">
        <v>4.0049999999999955</v>
      </c>
      <c r="H71" s="14">
        <v>4.0049999999999955</v>
      </c>
      <c r="I71" s="13" t="s">
        <v>152</v>
      </c>
      <c r="J71" s="15" t="s">
        <v>153</v>
      </c>
      <c r="K71" s="16" t="s">
        <v>154</v>
      </c>
      <c r="L71" s="16" t="s">
        <v>99</v>
      </c>
      <c r="M71" s="16" t="s">
        <v>155</v>
      </c>
      <c r="N71" s="16" t="s">
        <v>99</v>
      </c>
    </row>
    <row r="72" spans="1:14" ht="55" customHeight="1" x14ac:dyDescent="0.25">
      <c r="A72" s="13" t="s">
        <v>85</v>
      </c>
      <c r="B72" s="13" t="s">
        <v>103</v>
      </c>
      <c r="C72" s="13" t="s">
        <v>267</v>
      </c>
      <c r="D72" s="14">
        <v>176.709</v>
      </c>
      <c r="E72" s="14">
        <v>50.012699999999995</v>
      </c>
      <c r="F72" s="14">
        <v>50.012699999999995</v>
      </c>
      <c r="G72" s="14">
        <v>126.69630000000001</v>
      </c>
      <c r="H72" s="14">
        <v>126.69630000000001</v>
      </c>
      <c r="I72" s="13" t="s">
        <v>105</v>
      </c>
      <c r="J72" s="15" t="s">
        <v>99</v>
      </c>
      <c r="K72" s="16" t="s">
        <v>268</v>
      </c>
      <c r="L72" s="16" t="s">
        <v>269</v>
      </c>
      <c r="M72" s="16" t="s">
        <v>270</v>
      </c>
      <c r="N72" s="16" t="s">
        <v>271</v>
      </c>
    </row>
    <row r="73" spans="1:14" ht="55" customHeight="1" x14ac:dyDescent="0.25">
      <c r="A73" s="13" t="s">
        <v>86</v>
      </c>
      <c r="B73" s="13" t="s">
        <v>103</v>
      </c>
      <c r="C73" s="13" t="s">
        <v>98</v>
      </c>
      <c r="D73" s="14">
        <v>450.78399999999999</v>
      </c>
      <c r="E73" s="14">
        <v>316.93340000000001</v>
      </c>
      <c r="F73" s="14">
        <v>316.762</v>
      </c>
      <c r="G73" s="14">
        <v>133.85059999999999</v>
      </c>
      <c r="H73" s="14">
        <v>134.02199999999999</v>
      </c>
      <c r="I73" s="13" t="s">
        <v>152</v>
      </c>
      <c r="J73" s="15" t="e">
        <v>#VALUE!</v>
      </c>
      <c r="K73" s="16" t="s">
        <v>139</v>
      </c>
      <c r="L73" s="16" t="s">
        <v>99</v>
      </c>
      <c r="M73" s="16" t="s">
        <v>140</v>
      </c>
      <c r="N73" s="16" t="s">
        <v>99</v>
      </c>
    </row>
    <row r="74" spans="1:14" ht="55" customHeight="1" x14ac:dyDescent="0.25">
      <c r="A74" s="13" t="s">
        <v>87</v>
      </c>
      <c r="B74" s="13" t="s">
        <v>103</v>
      </c>
      <c r="C74" s="13" t="s">
        <v>98</v>
      </c>
      <c r="D74" s="14">
        <v>332.89148999999998</v>
      </c>
      <c r="E74" s="14">
        <v>215.11149</v>
      </c>
      <c r="F74" s="14">
        <v>214.61149</v>
      </c>
      <c r="G74" s="14">
        <v>117.77999999999997</v>
      </c>
      <c r="H74" s="14">
        <v>118.27999999999997</v>
      </c>
      <c r="I74" s="13" t="s">
        <v>112</v>
      </c>
      <c r="J74" s="15" t="s">
        <v>272</v>
      </c>
      <c r="K74" s="16" t="s">
        <v>273</v>
      </c>
      <c r="L74" s="16" t="s">
        <v>115</v>
      </c>
      <c r="M74" s="16" t="s">
        <v>274</v>
      </c>
      <c r="N74" s="16" t="s">
        <v>117</v>
      </c>
    </row>
    <row r="75" spans="1:14" ht="55" customHeight="1" thickBot="1" x14ac:dyDescent="0.4">
      <c r="A75" s="21" t="s">
        <v>88</v>
      </c>
      <c r="B75" s="22"/>
      <c r="C75" s="22"/>
      <c r="D75" s="22"/>
      <c r="E75" s="22"/>
      <c r="F75" s="22"/>
      <c r="G75" s="22"/>
      <c r="H75" s="22"/>
      <c r="I75" s="22"/>
      <c r="J75" s="22"/>
      <c r="K75" s="23"/>
      <c r="L75" s="23"/>
      <c r="M75" s="23"/>
      <c r="N75" s="23"/>
    </row>
    <row r="76" spans="1:14" ht="55" customHeight="1" thickBot="1" x14ac:dyDescent="0.4">
      <c r="A76" s="24">
        <f>COUNTIF(B1:B75,"Open")</f>
        <v>71</v>
      </c>
      <c r="B76" s="24">
        <v>71</v>
      </c>
      <c r="C76" s="22"/>
      <c r="D76" s="22"/>
      <c r="E76" s="22"/>
      <c r="F76" s="22"/>
      <c r="G76" s="22"/>
      <c r="H76" s="22"/>
      <c r="I76" s="22"/>
      <c r="J76" s="22"/>
      <c r="K76" s="23"/>
      <c r="L76" s="23"/>
      <c r="M76" s="23"/>
      <c r="N76" s="23"/>
    </row>
    <row r="77" spans="1:14" s="10" customFormat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5"/>
      <c r="L77" s="5"/>
      <c r="M77" s="5"/>
      <c r="N77" s="5"/>
    </row>
    <row r="78" spans="1:14" s="10" customFormat="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5"/>
      <c r="L78" s="5"/>
      <c r="M78" s="5"/>
      <c r="N78" s="5"/>
    </row>
    <row r="79" spans="1:14" s="10" customForma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5"/>
      <c r="L79" s="5"/>
      <c r="M79" s="5"/>
      <c r="N79" s="5"/>
    </row>
    <row r="80" spans="1:14" s="10" customFormat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5"/>
      <c r="L80" s="5"/>
      <c r="M80" s="5"/>
      <c r="N80" s="5"/>
    </row>
    <row r="81" spans="1:14" s="10" customFormat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5"/>
      <c r="L81" s="5"/>
      <c r="M81" s="5"/>
      <c r="N81" s="5"/>
    </row>
    <row r="82" spans="1:14" s="10" customFormat="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5"/>
      <c r="L82" s="5"/>
      <c r="M82" s="5"/>
      <c r="N82" s="5"/>
    </row>
    <row r="83" spans="1:14" s="10" customFormat="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5"/>
      <c r="L83" s="5"/>
      <c r="M83" s="5"/>
      <c r="N83" s="5"/>
    </row>
    <row r="84" spans="1:14" s="10" customForma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5"/>
      <c r="L84" s="5"/>
      <c r="M84" s="5"/>
      <c r="N84" s="5"/>
    </row>
    <row r="85" spans="1:14" s="10" customFormat="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5"/>
      <c r="L85" s="5"/>
      <c r="M85" s="5"/>
      <c r="N85" s="5"/>
    </row>
    <row r="86" spans="1:14" s="10" customFormat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5"/>
      <c r="L86" s="5"/>
      <c r="M86" s="5"/>
      <c r="N86" s="5"/>
    </row>
    <row r="87" spans="1:14" s="10" customFormat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5"/>
      <c r="L87" s="5"/>
      <c r="M87" s="5"/>
      <c r="N87" s="5"/>
    </row>
    <row r="88" spans="1:14" s="10" customForma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5"/>
      <c r="L88" s="5"/>
      <c r="M88" s="5"/>
      <c r="N88" s="5"/>
    </row>
    <row r="89" spans="1:14" s="10" customFormat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5"/>
      <c r="L89" s="5"/>
      <c r="M89" s="5"/>
      <c r="N89" s="5"/>
    </row>
    <row r="90" spans="1:14" s="10" customFormat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5"/>
      <c r="L90" s="5"/>
      <c r="M90" s="5"/>
      <c r="N90" s="5"/>
    </row>
    <row r="91" spans="1:14" s="10" customFormat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5"/>
      <c r="L91" s="5"/>
      <c r="M91" s="5"/>
      <c r="N91" s="5"/>
    </row>
    <row r="92" spans="1:14" s="10" customFormat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5"/>
      <c r="L92" s="5"/>
      <c r="M92" s="5"/>
      <c r="N92" s="5"/>
    </row>
    <row r="93" spans="1:14" s="10" customFormat="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5"/>
      <c r="L93" s="5"/>
      <c r="M93" s="5"/>
      <c r="N93" s="5"/>
    </row>
    <row r="94" spans="1:14" s="10" customFormat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5"/>
      <c r="L94" s="5"/>
      <c r="M94" s="5"/>
      <c r="N94" s="5"/>
    </row>
    <row r="95" spans="1:14" s="10" customFormat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5"/>
      <c r="L95" s="5"/>
      <c r="M95" s="5"/>
      <c r="N95" s="5"/>
    </row>
    <row r="96" spans="1:14" s="10" customFormat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5"/>
      <c r="L96" s="5"/>
      <c r="M96" s="5"/>
      <c r="N96" s="5"/>
    </row>
    <row r="97" spans="1:14" s="10" customFormat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5"/>
      <c r="L97" s="5"/>
      <c r="M97" s="5"/>
      <c r="N97" s="5"/>
    </row>
    <row r="98" spans="1:14" s="10" customFormat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5"/>
      <c r="L98" s="5"/>
      <c r="M98" s="5"/>
      <c r="N98" s="5"/>
    </row>
    <row r="99" spans="1:14" s="10" customFormat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5"/>
      <c r="L99" s="5"/>
      <c r="M99" s="5"/>
      <c r="N99" s="5"/>
    </row>
    <row r="100" spans="1:14" s="10" customForma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5"/>
      <c r="L100" s="5"/>
      <c r="M100" s="5"/>
      <c r="N100" s="5"/>
    </row>
    <row r="101" spans="1:14" s="10" customFormat="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5"/>
      <c r="L101" s="5"/>
      <c r="M101" s="5"/>
      <c r="N101" s="5"/>
    </row>
    <row r="102" spans="1:14" s="10" customFormat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5"/>
      <c r="L102" s="5"/>
      <c r="M102" s="5"/>
      <c r="N102" s="5"/>
    </row>
    <row r="103" spans="1:14" s="10" customFormat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5"/>
      <c r="L103" s="5"/>
      <c r="M103" s="5"/>
      <c r="N103" s="5"/>
    </row>
    <row r="104" spans="1:14" s="10" customFormat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5"/>
      <c r="L104" s="5"/>
      <c r="M104" s="5"/>
      <c r="N104" s="5"/>
    </row>
    <row r="105" spans="1:14" s="10" customFormat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5"/>
      <c r="L105" s="5"/>
      <c r="M105" s="5"/>
      <c r="N105" s="5"/>
    </row>
    <row r="106" spans="1:14" s="10" customForma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5"/>
      <c r="L106" s="5"/>
      <c r="M106" s="5"/>
      <c r="N106" s="5"/>
    </row>
    <row r="107" spans="1:14" s="10" customFormat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5"/>
      <c r="L107" s="5"/>
      <c r="M107" s="5"/>
      <c r="N107" s="5"/>
    </row>
    <row r="108" spans="1:14" s="10" customFormat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5"/>
      <c r="L108" s="5"/>
      <c r="M108" s="5"/>
      <c r="N108" s="5"/>
    </row>
    <row r="109" spans="1:14" s="10" customFormat="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5"/>
      <c r="L109" s="5"/>
      <c r="M109" s="5"/>
      <c r="N109" s="5"/>
    </row>
    <row r="110" spans="1:14" s="10" customFormat="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5"/>
      <c r="L110" s="5"/>
      <c r="M110" s="5"/>
      <c r="N110" s="5"/>
    </row>
    <row r="111" spans="1:14" s="10" customFormat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5"/>
      <c r="L111" s="5"/>
      <c r="M111" s="5"/>
      <c r="N111" s="5"/>
    </row>
    <row r="112" spans="1:14" s="10" customFormat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5"/>
      <c r="L112" s="5"/>
      <c r="M112" s="5"/>
      <c r="N112" s="5"/>
    </row>
    <row r="113" spans="1:14" s="10" customFormat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5"/>
      <c r="L113" s="5"/>
      <c r="M113" s="5"/>
      <c r="N113" s="5"/>
    </row>
    <row r="114" spans="1:14" s="10" customFormat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5"/>
      <c r="L114" s="5"/>
      <c r="M114" s="5"/>
      <c r="N114" s="5"/>
    </row>
    <row r="115" spans="1:14" s="10" customFormat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5"/>
      <c r="L115" s="5"/>
      <c r="M115" s="5"/>
      <c r="N115" s="5"/>
    </row>
    <row r="116" spans="1:14" s="10" customFormat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5"/>
      <c r="L116" s="5"/>
      <c r="M116" s="5"/>
      <c r="N116" s="5"/>
    </row>
    <row r="117" spans="1:14" s="10" customFormat="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5"/>
      <c r="L117" s="5"/>
      <c r="M117" s="5"/>
      <c r="N117" s="5"/>
    </row>
    <row r="118" spans="1:14" s="10" customFormat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5"/>
      <c r="L118" s="5"/>
      <c r="M118" s="5"/>
      <c r="N118" s="5"/>
    </row>
    <row r="119" spans="1:14" s="10" customFormat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5"/>
      <c r="L119" s="5"/>
      <c r="M119" s="5"/>
      <c r="N119" s="5"/>
    </row>
    <row r="120" spans="1:14" s="10" customFormat="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5"/>
      <c r="L120" s="5"/>
      <c r="M120" s="5"/>
      <c r="N120" s="5"/>
    </row>
    <row r="121" spans="1:14" s="10" customFormat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5"/>
      <c r="L121" s="5"/>
      <c r="M121" s="5"/>
      <c r="N121" s="5"/>
    </row>
    <row r="122" spans="1:14" s="10" customForma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5"/>
      <c r="L122" s="5"/>
      <c r="M122" s="5"/>
      <c r="N122" s="5"/>
    </row>
    <row r="123" spans="1:14" s="10" customFormat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5"/>
      <c r="L123" s="5"/>
      <c r="M123" s="5"/>
      <c r="N123" s="5"/>
    </row>
    <row r="124" spans="1:14" s="10" customFormat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5"/>
      <c r="L124" s="5"/>
      <c r="M124" s="5"/>
      <c r="N124" s="5"/>
    </row>
    <row r="125" spans="1:14" s="10" customForma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5"/>
      <c r="L125" s="5"/>
      <c r="M125" s="5"/>
      <c r="N125" s="5"/>
    </row>
    <row r="126" spans="1:14" s="10" customFormat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5"/>
      <c r="L126" s="5"/>
      <c r="M126" s="5"/>
      <c r="N126" s="5"/>
    </row>
    <row r="127" spans="1:14" s="10" customFormat="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5"/>
      <c r="L127" s="5"/>
      <c r="M127" s="5"/>
      <c r="N127" s="5"/>
    </row>
    <row r="128" spans="1:14" s="10" customFormat="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5"/>
      <c r="L128" s="5"/>
      <c r="M128" s="5"/>
      <c r="N128" s="5"/>
    </row>
    <row r="129" spans="1:14" s="10" customFormat="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5"/>
      <c r="L129" s="5"/>
      <c r="M129" s="5"/>
      <c r="N129" s="5"/>
    </row>
    <row r="130" spans="1:14" s="10" customFormat="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5"/>
      <c r="L130" s="5"/>
      <c r="M130" s="5"/>
      <c r="N130" s="5"/>
    </row>
    <row r="131" spans="1:14" s="10" customFormat="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5"/>
      <c r="L131" s="5"/>
      <c r="M131" s="5"/>
      <c r="N131" s="5"/>
    </row>
    <row r="132" spans="1:14" s="10" customFormat="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5"/>
      <c r="L132" s="5"/>
      <c r="M132" s="5"/>
      <c r="N132" s="5"/>
    </row>
    <row r="133" spans="1:14" s="10" customFormat="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5"/>
      <c r="L133" s="5"/>
      <c r="M133" s="5"/>
      <c r="N133" s="5"/>
    </row>
    <row r="134" spans="1:14" s="10" customFormat="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5"/>
      <c r="L134" s="5"/>
      <c r="M134" s="5"/>
      <c r="N134" s="5"/>
    </row>
    <row r="135" spans="1:14" s="10" customFormat="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5"/>
      <c r="L135" s="5"/>
      <c r="M135" s="5"/>
      <c r="N135" s="5"/>
    </row>
    <row r="136" spans="1:14" s="10" customFormat="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5"/>
      <c r="L136" s="5"/>
      <c r="M136" s="5"/>
      <c r="N136" s="5"/>
    </row>
    <row r="137" spans="1:14" s="10" customFormat="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5"/>
      <c r="L137" s="5"/>
      <c r="M137" s="5"/>
      <c r="N137" s="5"/>
    </row>
    <row r="138" spans="1:14" s="10" customFormat="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5"/>
      <c r="L138" s="5"/>
      <c r="M138" s="5"/>
      <c r="N138" s="5"/>
    </row>
    <row r="139" spans="1:14" s="10" customFormat="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5"/>
      <c r="L139" s="5"/>
      <c r="M139" s="5"/>
      <c r="N139" s="5"/>
    </row>
    <row r="140" spans="1:14" s="10" customFormat="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5"/>
      <c r="L140" s="5"/>
      <c r="M140" s="5"/>
      <c r="N140" s="5"/>
    </row>
    <row r="141" spans="1:14" s="10" customFormat="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5"/>
      <c r="L141" s="5"/>
      <c r="M141" s="5"/>
      <c r="N141" s="5"/>
    </row>
    <row r="142" spans="1:14" s="10" customFormat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5"/>
      <c r="L142" s="5"/>
      <c r="M142" s="5"/>
      <c r="N142" s="5"/>
    </row>
    <row r="143" spans="1:14" s="10" customFormat="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5"/>
      <c r="L143" s="5"/>
      <c r="M143" s="5"/>
      <c r="N143" s="5"/>
    </row>
    <row r="144" spans="1:14" s="10" customFormat="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5"/>
      <c r="L144" s="5"/>
      <c r="M144" s="5"/>
      <c r="N144" s="5"/>
    </row>
    <row r="145" spans="1:14" s="10" customFormat="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5"/>
      <c r="L145" s="5"/>
      <c r="M145" s="5"/>
      <c r="N145" s="5"/>
    </row>
    <row r="146" spans="1:14" s="10" customFormat="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5"/>
      <c r="L146" s="5"/>
      <c r="M146" s="5"/>
      <c r="N146" s="5"/>
    </row>
    <row r="147" spans="1:14" s="10" customFormat="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5"/>
      <c r="L147" s="5"/>
      <c r="M147" s="5"/>
      <c r="N147" s="5"/>
    </row>
    <row r="148" spans="1:14" s="10" customFormat="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5"/>
      <c r="L148" s="5"/>
      <c r="M148" s="5"/>
      <c r="N148" s="5"/>
    </row>
    <row r="149" spans="1:14" s="10" customFormat="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5"/>
      <c r="L149" s="5"/>
      <c r="M149" s="5"/>
      <c r="N149" s="5"/>
    </row>
    <row r="150" spans="1:14" s="10" customFormat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5"/>
      <c r="L150" s="5"/>
      <c r="M150" s="5"/>
      <c r="N150" s="5"/>
    </row>
    <row r="151" spans="1:14" s="10" customFormat="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5"/>
      <c r="L151" s="5"/>
      <c r="M151" s="5"/>
      <c r="N151" s="5"/>
    </row>
    <row r="152" spans="1:14" s="10" customFormat="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5"/>
      <c r="L152" s="5"/>
      <c r="M152" s="5"/>
      <c r="N152" s="5"/>
    </row>
    <row r="153" spans="1:14" s="10" customFormat="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5"/>
      <c r="L153" s="5"/>
      <c r="M153" s="5"/>
      <c r="N153" s="5"/>
    </row>
    <row r="154" spans="1:14" s="10" customFormat="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5"/>
      <c r="L154" s="5"/>
      <c r="M154" s="5"/>
      <c r="N154" s="5"/>
    </row>
    <row r="155" spans="1:14" s="10" customFormat="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5"/>
      <c r="L155" s="5"/>
      <c r="M155" s="5"/>
      <c r="N155" s="5"/>
    </row>
    <row r="156" spans="1:14" s="10" customFormat="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5"/>
      <c r="L156" s="5"/>
      <c r="M156" s="5"/>
      <c r="N156" s="5"/>
    </row>
    <row r="157" spans="1:14" s="10" customFormat="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5"/>
      <c r="L157" s="5"/>
      <c r="M157" s="5"/>
      <c r="N157" s="5"/>
    </row>
    <row r="158" spans="1:14" s="10" customFormat="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5"/>
      <c r="L158" s="5"/>
      <c r="M158" s="5"/>
      <c r="N158" s="5"/>
    </row>
    <row r="159" spans="1:14" s="10" customFormat="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5"/>
      <c r="L159" s="5"/>
      <c r="M159" s="5"/>
      <c r="N159" s="5"/>
    </row>
    <row r="160" spans="1:14" s="10" customFormat="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5"/>
      <c r="L160" s="5"/>
      <c r="M160" s="5"/>
      <c r="N160" s="5"/>
    </row>
    <row r="161" spans="1:14" s="10" customFormat="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5"/>
      <c r="L161" s="5"/>
      <c r="M161" s="5"/>
      <c r="N161" s="5"/>
    </row>
    <row r="162" spans="1:14" s="10" customFormat="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5"/>
      <c r="L162" s="5"/>
      <c r="M162" s="5"/>
      <c r="N162" s="5"/>
    </row>
    <row r="163" spans="1:14" s="10" customFormat="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5"/>
      <c r="L163" s="5"/>
      <c r="M163" s="5"/>
      <c r="N163" s="5"/>
    </row>
    <row r="164" spans="1:14" s="10" customFormat="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5"/>
      <c r="L164" s="5"/>
      <c r="M164" s="5"/>
      <c r="N164" s="5"/>
    </row>
    <row r="165" spans="1:14" s="10" customFormat="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5"/>
      <c r="L165" s="5"/>
      <c r="M165" s="5"/>
      <c r="N165" s="5"/>
    </row>
    <row r="166" spans="1:14" s="10" customFormat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5"/>
      <c r="L166" s="5"/>
      <c r="M166" s="5"/>
      <c r="N166" s="5"/>
    </row>
    <row r="167" spans="1:14" s="10" customFormat="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5"/>
      <c r="L167" s="5"/>
      <c r="M167" s="5"/>
      <c r="N167" s="5"/>
    </row>
    <row r="168" spans="1:14" s="10" customFormat="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5"/>
      <c r="L168" s="5"/>
      <c r="M168" s="5"/>
      <c r="N168" s="5"/>
    </row>
    <row r="169" spans="1:14" s="10" customFormat="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5"/>
      <c r="L169" s="5"/>
      <c r="M169" s="5"/>
      <c r="N169" s="5"/>
    </row>
    <row r="170" spans="1:14" s="10" customFormat="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5"/>
      <c r="L170" s="5"/>
      <c r="M170" s="5"/>
      <c r="N170" s="5"/>
    </row>
    <row r="171" spans="1:14" s="10" customFormat="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5"/>
      <c r="L171" s="5"/>
      <c r="M171" s="5"/>
      <c r="N171" s="5"/>
    </row>
    <row r="172" spans="1:14" s="10" customFormat="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5"/>
      <c r="L172" s="5"/>
      <c r="M172" s="5"/>
      <c r="N172" s="5"/>
    </row>
    <row r="173" spans="1:14" s="10" customFormat="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5"/>
      <c r="L173" s="5"/>
      <c r="M173" s="5"/>
      <c r="N173" s="5"/>
    </row>
    <row r="174" spans="1:14" s="10" customFormat="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5"/>
      <c r="L174" s="5"/>
      <c r="M174" s="5"/>
      <c r="N174" s="5"/>
    </row>
    <row r="175" spans="1:14" s="10" customFormat="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5"/>
      <c r="L175" s="5"/>
      <c r="M175" s="5"/>
      <c r="N175" s="5"/>
    </row>
    <row r="176" spans="1:14" s="10" customFormat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5"/>
      <c r="L176" s="5"/>
      <c r="M176" s="5"/>
      <c r="N176" s="5"/>
    </row>
    <row r="177" spans="1:14" s="10" customFormat="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5"/>
      <c r="L177" s="5"/>
      <c r="M177" s="5"/>
      <c r="N177" s="5"/>
    </row>
    <row r="178" spans="1:14" s="10" customFormat="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5"/>
      <c r="L178" s="5"/>
      <c r="M178" s="5"/>
      <c r="N178" s="5"/>
    </row>
    <row r="179" spans="1:14" s="10" customFormat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5"/>
      <c r="L179" s="5"/>
      <c r="M179" s="5"/>
      <c r="N179" s="5"/>
    </row>
    <row r="180" spans="1:14" s="10" customFormat="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5"/>
      <c r="L180" s="5"/>
      <c r="M180" s="5"/>
      <c r="N180" s="5"/>
    </row>
    <row r="181" spans="1:14" s="10" customFormat="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5"/>
      <c r="L181" s="5"/>
      <c r="M181" s="5"/>
      <c r="N181" s="5"/>
    </row>
    <row r="182" spans="1:14" s="10" customFormat="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5"/>
      <c r="L182" s="5"/>
      <c r="M182" s="5"/>
      <c r="N182" s="5"/>
    </row>
    <row r="183" spans="1:14" s="10" customFormat="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5"/>
      <c r="L183" s="5"/>
      <c r="M183" s="5"/>
      <c r="N183" s="5"/>
    </row>
    <row r="184" spans="1:14" s="10" customFormat="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5"/>
      <c r="L184" s="5"/>
      <c r="M184" s="5"/>
      <c r="N184" s="5"/>
    </row>
    <row r="185" spans="1:14" s="10" customFormat="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5"/>
      <c r="L185" s="5"/>
      <c r="M185" s="5"/>
      <c r="N185" s="5"/>
    </row>
    <row r="186" spans="1:14" s="10" customFormat="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5"/>
      <c r="L186" s="5"/>
      <c r="M186" s="5"/>
      <c r="N186" s="5"/>
    </row>
    <row r="187" spans="1:14" s="10" customFormat="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5"/>
      <c r="L187" s="5"/>
      <c r="M187" s="5"/>
      <c r="N187" s="5"/>
    </row>
    <row r="188" spans="1:14" s="10" customFormat="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5"/>
      <c r="L188" s="5"/>
      <c r="M188" s="5"/>
      <c r="N188" s="5"/>
    </row>
    <row r="189" spans="1:14" s="10" customFormat="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5"/>
      <c r="L189" s="5"/>
      <c r="M189" s="5"/>
      <c r="N189" s="5"/>
    </row>
    <row r="190" spans="1:14" s="10" customFormat="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5"/>
      <c r="L190" s="5"/>
      <c r="M190" s="5"/>
      <c r="N190" s="5"/>
    </row>
    <row r="191" spans="1:14" s="10" customFormat="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5"/>
      <c r="L191" s="5"/>
      <c r="M191" s="5"/>
      <c r="N191" s="5"/>
    </row>
    <row r="192" spans="1:14" s="10" customFormat="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5"/>
      <c r="L192" s="5"/>
      <c r="M192" s="5"/>
      <c r="N192" s="5"/>
    </row>
    <row r="193" spans="1:14" s="10" customFormat="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5"/>
      <c r="L193" s="5"/>
      <c r="M193" s="5"/>
      <c r="N193" s="5"/>
    </row>
    <row r="194" spans="1:14" s="10" customForma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5"/>
      <c r="L194" s="5"/>
      <c r="M194" s="5"/>
      <c r="N194" s="5"/>
    </row>
    <row r="195" spans="1:14" s="10" customFormat="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5"/>
      <c r="L195" s="5"/>
      <c r="M195" s="5"/>
      <c r="N195" s="5"/>
    </row>
    <row r="196" spans="1:14" s="10" customFormat="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5"/>
      <c r="L196" s="5"/>
      <c r="M196" s="5"/>
      <c r="N196" s="5"/>
    </row>
    <row r="197" spans="1:14" s="10" customFormat="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5"/>
      <c r="L197" s="5"/>
      <c r="M197" s="5"/>
      <c r="N197" s="5"/>
    </row>
    <row r="198" spans="1:14" s="10" customFormat="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5"/>
      <c r="L198" s="5"/>
      <c r="M198" s="5"/>
      <c r="N198" s="5"/>
    </row>
    <row r="199" spans="1:14" s="10" customFormat="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5"/>
      <c r="L199" s="5"/>
      <c r="M199" s="5"/>
      <c r="N199" s="5"/>
    </row>
    <row r="200" spans="1:14" s="10" customFormat="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5"/>
      <c r="L200" s="5"/>
      <c r="M200" s="5"/>
      <c r="N200" s="5"/>
    </row>
    <row r="201" spans="1:14" s="10" customFormat="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5"/>
      <c r="L201" s="5"/>
      <c r="M201" s="5"/>
      <c r="N201" s="5"/>
    </row>
    <row r="202" spans="1:14" s="10" customFormat="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5"/>
      <c r="L202" s="5"/>
      <c r="M202" s="5"/>
      <c r="N202" s="5"/>
    </row>
    <row r="203" spans="1:14" s="10" customFormat="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5"/>
      <c r="L203" s="5"/>
      <c r="M203" s="5"/>
      <c r="N203" s="5"/>
    </row>
    <row r="204" spans="1:14" s="10" customFormat="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5"/>
      <c r="L204" s="5"/>
      <c r="M204" s="5"/>
      <c r="N204" s="5"/>
    </row>
    <row r="205" spans="1:14" s="10" customFormat="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5"/>
      <c r="L205" s="5"/>
      <c r="M205" s="5"/>
      <c r="N205" s="5"/>
    </row>
    <row r="206" spans="1:14" s="10" customFormat="1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5"/>
      <c r="L206" s="5"/>
      <c r="M206" s="5"/>
      <c r="N206" s="5"/>
    </row>
    <row r="207" spans="1:14" s="10" customForma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5"/>
      <c r="L207" s="5"/>
      <c r="M207" s="5"/>
      <c r="N207" s="5"/>
    </row>
    <row r="208" spans="1:14" s="10" customForma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5"/>
      <c r="L208" s="5"/>
      <c r="M208" s="5"/>
      <c r="N208" s="5"/>
    </row>
    <row r="209" spans="1:14" s="10" customForma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5"/>
      <c r="L209" s="5"/>
      <c r="M209" s="5"/>
      <c r="N209" s="5"/>
    </row>
    <row r="210" spans="1:14" s="10" customForma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5"/>
      <c r="L210" s="5"/>
      <c r="M210" s="5"/>
      <c r="N210" s="5"/>
    </row>
    <row r="211" spans="1:14" s="10" customFormat="1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5"/>
      <c r="L211" s="5"/>
      <c r="M211" s="5"/>
      <c r="N211" s="5"/>
    </row>
    <row r="212" spans="1:14" s="10" customFormat="1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5"/>
      <c r="L212" s="5"/>
      <c r="M212" s="5"/>
      <c r="N212" s="5"/>
    </row>
    <row r="213" spans="1:14" s="10" customFormat="1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5"/>
      <c r="L213" s="5"/>
      <c r="M213" s="5"/>
      <c r="N213" s="5"/>
    </row>
    <row r="214" spans="1:14" s="10" customFormat="1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5"/>
      <c r="L214" s="5"/>
      <c r="M214" s="5"/>
      <c r="N214" s="5"/>
    </row>
    <row r="215" spans="1:14" s="10" customFormat="1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5"/>
      <c r="L215" s="5"/>
      <c r="M215" s="5"/>
      <c r="N215" s="5"/>
    </row>
    <row r="216" spans="1:14" s="10" customFormat="1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5"/>
      <c r="L216" s="5"/>
      <c r="M216" s="5"/>
      <c r="N216" s="5"/>
    </row>
    <row r="217" spans="1:14" s="10" customFormat="1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5"/>
      <c r="L217" s="5"/>
      <c r="M217" s="5"/>
      <c r="N217" s="5"/>
    </row>
    <row r="218" spans="1:14" s="10" customFormat="1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5"/>
      <c r="L218" s="5"/>
      <c r="M218" s="5"/>
      <c r="N218" s="5"/>
    </row>
    <row r="219" spans="1:14" s="10" customFormat="1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5"/>
      <c r="L219" s="5"/>
      <c r="M219" s="5"/>
      <c r="N219" s="5"/>
    </row>
    <row r="220" spans="1:14" s="10" customFormat="1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5"/>
      <c r="L220" s="5"/>
      <c r="M220" s="5"/>
      <c r="N220" s="5"/>
    </row>
    <row r="221" spans="1:14" s="10" customFormat="1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5"/>
      <c r="L221" s="5"/>
      <c r="M221" s="5"/>
      <c r="N221" s="5"/>
    </row>
    <row r="222" spans="1:14" s="10" customFormat="1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5"/>
      <c r="L222" s="5"/>
      <c r="M222" s="5"/>
      <c r="N222" s="5"/>
    </row>
    <row r="223" spans="1:14" s="10" customFormat="1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5"/>
      <c r="L223" s="5"/>
      <c r="M223" s="5"/>
      <c r="N223" s="5"/>
    </row>
    <row r="224" spans="1:14" s="10" customFormat="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5"/>
      <c r="L224" s="5"/>
      <c r="M224" s="5"/>
      <c r="N224" s="5"/>
    </row>
    <row r="225" spans="1:14" s="10" customFormat="1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5"/>
      <c r="L225" s="5"/>
      <c r="M225" s="5"/>
      <c r="N225" s="5"/>
    </row>
    <row r="226" spans="1:14" s="10" customFormat="1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5"/>
      <c r="L226" s="5"/>
      <c r="M226" s="5"/>
      <c r="N226" s="5"/>
    </row>
    <row r="227" spans="1:14" s="10" customFormat="1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5"/>
      <c r="L227" s="5"/>
      <c r="M227" s="5"/>
      <c r="N227" s="5"/>
    </row>
    <row r="228" spans="1:14" s="10" customFormat="1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5"/>
      <c r="L228" s="5"/>
      <c r="M228" s="5"/>
      <c r="N228" s="5"/>
    </row>
    <row r="229" spans="1:14" s="10" customFormat="1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5"/>
      <c r="L229" s="5"/>
      <c r="M229" s="5"/>
      <c r="N229" s="5"/>
    </row>
    <row r="230" spans="1:14" s="10" customFormat="1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5"/>
      <c r="L230" s="5"/>
      <c r="M230" s="5"/>
      <c r="N230" s="5"/>
    </row>
    <row r="231" spans="1:14" s="10" customFormat="1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5"/>
      <c r="L231" s="5"/>
      <c r="M231" s="5"/>
      <c r="N231" s="5"/>
    </row>
    <row r="232" spans="1:14" s="10" customFormat="1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5"/>
      <c r="L232" s="5"/>
      <c r="M232" s="5"/>
      <c r="N232" s="5"/>
    </row>
    <row r="233" spans="1:14" s="10" customFormat="1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5"/>
      <c r="L233" s="5"/>
      <c r="M233" s="5"/>
      <c r="N233" s="5"/>
    </row>
    <row r="234" spans="1:14" s="10" customFormat="1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5"/>
      <c r="L234" s="5"/>
      <c r="M234" s="5"/>
      <c r="N234" s="5"/>
    </row>
    <row r="235" spans="1:14" s="10" customFormat="1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5"/>
      <c r="L235" s="5"/>
      <c r="M235" s="5"/>
      <c r="N235" s="5"/>
    </row>
    <row r="236" spans="1:14" s="10" customFormat="1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5"/>
      <c r="L236" s="5"/>
      <c r="M236" s="5"/>
      <c r="N236" s="5"/>
    </row>
    <row r="237" spans="1:14" s="10" customFormat="1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5"/>
      <c r="L237" s="5"/>
      <c r="M237" s="5"/>
      <c r="N237" s="5"/>
    </row>
    <row r="238" spans="1:14" s="10" customFormat="1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5"/>
      <c r="L238" s="5"/>
      <c r="M238" s="5"/>
      <c r="N238" s="5"/>
    </row>
    <row r="239" spans="1:14" s="10" customFormat="1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5"/>
      <c r="L239" s="5"/>
      <c r="M239" s="5"/>
      <c r="N239" s="5"/>
    </row>
    <row r="240" spans="1:14" s="10" customFormat="1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5"/>
      <c r="L240" s="5"/>
      <c r="M240" s="5"/>
      <c r="N240" s="5"/>
    </row>
    <row r="241" spans="1:14" s="10" customFormat="1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5"/>
      <c r="L241" s="5"/>
      <c r="M241" s="5"/>
      <c r="N241" s="5"/>
    </row>
    <row r="242" spans="1:14" s="10" customFormat="1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5"/>
      <c r="L242" s="5"/>
      <c r="M242" s="5"/>
      <c r="N242" s="5"/>
    </row>
    <row r="243" spans="1:14" s="10" customFormat="1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5"/>
      <c r="L243" s="5"/>
      <c r="M243" s="5"/>
      <c r="N243" s="5"/>
    </row>
    <row r="244" spans="1:14" s="10" customFormat="1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5"/>
      <c r="L244" s="5"/>
      <c r="M244" s="5"/>
      <c r="N244" s="5"/>
    </row>
    <row r="245" spans="1:14" s="10" customFormat="1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5"/>
      <c r="L245" s="5"/>
      <c r="M245" s="5"/>
      <c r="N245" s="5"/>
    </row>
    <row r="246" spans="1:14" s="10" customFormat="1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5"/>
      <c r="L246" s="5"/>
      <c r="M246" s="5"/>
      <c r="N246" s="5"/>
    </row>
    <row r="247" spans="1:14" s="10" customFormat="1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5"/>
      <c r="L247" s="5"/>
      <c r="M247" s="5"/>
      <c r="N247" s="5"/>
    </row>
    <row r="248" spans="1:14" s="10" customFormat="1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5"/>
      <c r="L248" s="5"/>
      <c r="M248" s="5"/>
      <c r="N248" s="5"/>
    </row>
    <row r="249" spans="1:14" s="10" customFormat="1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5"/>
      <c r="L249" s="5"/>
      <c r="M249" s="5"/>
      <c r="N249" s="5"/>
    </row>
    <row r="250" spans="1:14" s="10" customFormat="1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5"/>
      <c r="L250" s="5"/>
      <c r="M250" s="5"/>
      <c r="N250" s="5"/>
    </row>
    <row r="251" spans="1:14" s="10" customFormat="1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5"/>
      <c r="L251" s="5"/>
      <c r="M251" s="5"/>
      <c r="N251" s="5"/>
    </row>
    <row r="252" spans="1:14" s="10" customFormat="1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5"/>
      <c r="L252" s="5"/>
      <c r="M252" s="5"/>
      <c r="N252" s="5"/>
    </row>
    <row r="253" spans="1:14" s="10" customFormat="1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5"/>
      <c r="L253" s="5"/>
      <c r="M253" s="5"/>
      <c r="N253" s="5"/>
    </row>
    <row r="254" spans="1:14" s="10" customFormat="1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5"/>
      <c r="L254" s="5"/>
      <c r="M254" s="5"/>
      <c r="N254" s="5"/>
    </row>
    <row r="255" spans="1:14" s="10" customFormat="1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5"/>
      <c r="L255" s="5"/>
      <c r="M255" s="5"/>
      <c r="N255" s="5"/>
    </row>
    <row r="256" spans="1:14" s="10" customFormat="1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5"/>
      <c r="L256" s="5"/>
      <c r="M256" s="5"/>
      <c r="N256" s="5"/>
    </row>
    <row r="257" spans="1:14" s="10" customFormat="1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5"/>
      <c r="L257" s="5"/>
      <c r="M257" s="5"/>
      <c r="N257" s="5"/>
    </row>
    <row r="258" spans="1:14" s="10" customFormat="1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5"/>
      <c r="L258" s="5"/>
      <c r="M258" s="5"/>
      <c r="N258" s="5"/>
    </row>
    <row r="259" spans="1:14" s="10" customFormat="1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5"/>
      <c r="L259" s="5"/>
      <c r="M259" s="5"/>
      <c r="N259" s="5"/>
    </row>
    <row r="260" spans="1:14" s="10" customFormat="1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5"/>
      <c r="L260" s="5"/>
      <c r="M260" s="5"/>
      <c r="N260" s="5"/>
    </row>
    <row r="261" spans="1:14" s="10" customFormat="1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5"/>
      <c r="L261" s="5"/>
      <c r="M261" s="5"/>
      <c r="N261" s="5"/>
    </row>
    <row r="262" spans="1:14" s="10" customFormat="1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5"/>
      <c r="L262" s="5"/>
      <c r="M262" s="5"/>
      <c r="N262" s="5"/>
    </row>
    <row r="263" spans="1:14" s="10" customFormat="1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5"/>
      <c r="L263" s="5"/>
      <c r="M263" s="5"/>
      <c r="N263" s="5"/>
    </row>
    <row r="264" spans="1:14" s="10" customFormat="1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5"/>
      <c r="L264" s="5"/>
      <c r="M264" s="5"/>
      <c r="N264" s="5"/>
    </row>
    <row r="265" spans="1:14" s="10" customFormat="1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5"/>
      <c r="L265" s="5"/>
      <c r="M265" s="5"/>
      <c r="N265" s="5"/>
    </row>
    <row r="266" spans="1:14" s="10" customFormat="1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5"/>
      <c r="L266" s="5"/>
      <c r="M266" s="5"/>
      <c r="N266" s="5"/>
    </row>
    <row r="267" spans="1:14" s="10" customFormat="1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5"/>
      <c r="L267" s="5"/>
      <c r="M267" s="5"/>
      <c r="N267" s="5"/>
    </row>
    <row r="268" spans="1:14" s="10" customFormat="1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5"/>
      <c r="L268" s="5"/>
      <c r="M268" s="5"/>
      <c r="N268" s="5"/>
    </row>
    <row r="269" spans="1:14" s="10" customFormat="1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5"/>
      <c r="L269" s="5"/>
      <c r="M269" s="5"/>
      <c r="N269" s="5"/>
    </row>
    <row r="270" spans="1:14" s="10" customFormat="1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5"/>
      <c r="L270" s="5"/>
      <c r="M270" s="5"/>
      <c r="N270" s="5"/>
    </row>
    <row r="271" spans="1:14" s="10" customFormat="1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5"/>
      <c r="L271" s="5"/>
      <c r="M271" s="5"/>
      <c r="N271" s="5"/>
    </row>
    <row r="272" spans="1:14" s="10" customFormat="1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5"/>
      <c r="L272" s="5"/>
      <c r="M272" s="5"/>
      <c r="N272" s="5"/>
    </row>
    <row r="273" spans="1:14" s="10" customFormat="1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5"/>
      <c r="L273" s="5"/>
      <c r="M273" s="5"/>
      <c r="N273" s="5"/>
    </row>
    <row r="274" spans="1:14" s="10" customFormat="1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5"/>
      <c r="L274" s="5"/>
      <c r="M274" s="5"/>
      <c r="N274" s="5"/>
    </row>
    <row r="275" spans="1:14" s="10" customFormat="1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5"/>
      <c r="L275" s="5"/>
      <c r="M275" s="5"/>
      <c r="N275" s="5"/>
    </row>
    <row r="276" spans="1:14" s="10" customFormat="1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5"/>
      <c r="L276" s="5"/>
      <c r="M276" s="5"/>
      <c r="N276" s="5"/>
    </row>
    <row r="277" spans="1:14" s="10" customFormat="1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5"/>
      <c r="L277" s="5"/>
      <c r="M277" s="5"/>
      <c r="N277" s="5"/>
    </row>
    <row r="278" spans="1:14" s="10" customFormat="1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5"/>
      <c r="L278" s="5"/>
      <c r="M278" s="5"/>
      <c r="N278" s="5"/>
    </row>
    <row r="279" spans="1:14" s="10" customFormat="1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5"/>
      <c r="L279" s="5"/>
      <c r="M279" s="5"/>
      <c r="N279" s="5"/>
    </row>
    <row r="280" spans="1:14" s="10" customFormat="1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5"/>
      <c r="L280" s="5"/>
      <c r="M280" s="5"/>
      <c r="N280" s="5"/>
    </row>
    <row r="281" spans="1:14" s="10" customFormat="1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5"/>
      <c r="L281" s="5"/>
      <c r="M281" s="5"/>
      <c r="N281" s="5"/>
    </row>
    <row r="282" spans="1:14" s="10" customFormat="1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5"/>
      <c r="L282" s="5"/>
      <c r="M282" s="5"/>
      <c r="N282" s="5"/>
    </row>
    <row r="283" spans="1:14" s="10" customFormat="1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5"/>
      <c r="L283" s="5"/>
      <c r="M283" s="5"/>
      <c r="N283" s="5"/>
    </row>
    <row r="284" spans="1:14" s="10" customFormat="1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5"/>
      <c r="L284" s="5"/>
      <c r="M284" s="5"/>
      <c r="N284" s="5"/>
    </row>
    <row r="285" spans="1:14" s="10" customFormat="1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5"/>
      <c r="L285" s="5"/>
      <c r="M285" s="5"/>
      <c r="N285" s="5"/>
    </row>
    <row r="286" spans="1:14" s="10" customFormat="1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5"/>
      <c r="L286" s="5"/>
      <c r="M286" s="5"/>
      <c r="N286" s="5"/>
    </row>
    <row r="287" spans="1:14" s="10" customFormat="1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5"/>
      <c r="L287" s="5"/>
      <c r="M287" s="5"/>
      <c r="N287" s="5"/>
    </row>
    <row r="288" spans="1:14" s="10" customFormat="1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5"/>
      <c r="L288" s="5"/>
      <c r="M288" s="5"/>
      <c r="N288" s="5"/>
    </row>
    <row r="289" spans="1:14" s="10" customFormat="1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5"/>
      <c r="L289" s="5"/>
      <c r="M289" s="5"/>
      <c r="N289" s="5"/>
    </row>
    <row r="290" spans="1:14" s="10" customFormat="1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5"/>
      <c r="L290" s="5"/>
      <c r="M290" s="5"/>
      <c r="N290" s="5"/>
    </row>
    <row r="291" spans="1:14" s="10" customFormat="1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5"/>
      <c r="L291" s="5"/>
      <c r="M291" s="5"/>
      <c r="N291" s="5"/>
    </row>
    <row r="292" spans="1:14" s="10" customFormat="1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5"/>
      <c r="L292" s="5"/>
      <c r="M292" s="5"/>
      <c r="N292" s="5"/>
    </row>
    <row r="293" spans="1:14" s="10" customFormat="1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5"/>
      <c r="L293" s="5"/>
      <c r="M293" s="5"/>
      <c r="N293" s="5"/>
    </row>
    <row r="294" spans="1:14" s="10" customFormat="1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5"/>
      <c r="L294" s="5"/>
      <c r="M294" s="5"/>
      <c r="N294" s="5"/>
    </row>
    <row r="295" spans="1:14" s="10" customFormat="1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5"/>
      <c r="L295" s="5"/>
      <c r="M295" s="5"/>
      <c r="N295" s="5"/>
    </row>
    <row r="296" spans="1:14" s="10" customFormat="1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5"/>
      <c r="L296" s="5"/>
      <c r="M296" s="5"/>
      <c r="N296" s="5"/>
    </row>
    <row r="297" spans="1:14" s="10" customFormat="1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5"/>
      <c r="L297" s="5"/>
      <c r="M297" s="5"/>
      <c r="N297" s="5"/>
    </row>
    <row r="298" spans="1:14" s="10" customFormat="1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5"/>
      <c r="L298" s="5"/>
      <c r="M298" s="5"/>
      <c r="N298" s="5"/>
    </row>
    <row r="299" spans="1:14" s="10" customFormat="1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5"/>
      <c r="L299" s="5"/>
      <c r="M299" s="5"/>
      <c r="N299" s="5"/>
    </row>
  </sheetData>
  <autoFilter ref="A3:N76"/>
  <conditionalFormatting sqref="B14 B59 B29 B1:B3 B47 B75 B77:B1048576">
    <cfRule type="cellIs" dxfId="1057" priority="2635" operator="equal">
      <formula>"System Closed"</formula>
    </cfRule>
  </conditionalFormatting>
  <conditionalFormatting sqref="L1 F1">
    <cfRule type="containsText" dxfId="1056" priority="2633" operator="containsText" text="DONE">
      <formula>NOT(ISERROR(SEARCH("DONE",F1)))</formula>
    </cfRule>
    <cfRule type="containsText" dxfId="1055" priority="2634" operator="containsText" text="NEW">
      <formula>NOT(ISERROR(SEARCH("NEW",F1)))</formula>
    </cfRule>
  </conditionalFormatting>
  <conditionalFormatting sqref="B15">
    <cfRule type="cellIs" dxfId="1053" priority="2626" operator="equal">
      <formula>"System Closed"</formula>
    </cfRule>
  </conditionalFormatting>
  <conditionalFormatting sqref="B33">
    <cfRule type="cellIs" dxfId="1042" priority="2573" operator="equal">
      <formula>"System Closed"</formula>
    </cfRule>
  </conditionalFormatting>
  <conditionalFormatting sqref="B27">
    <cfRule type="cellIs" dxfId="1024" priority="2503" operator="equal">
      <formula>"System Closed"</formula>
    </cfRule>
  </conditionalFormatting>
  <conditionalFormatting sqref="B35">
    <cfRule type="cellIs" dxfId="924" priority="2127" operator="equal">
      <formula>"System Closed"</formula>
    </cfRule>
  </conditionalFormatting>
  <conditionalFormatting sqref="B42">
    <cfRule type="cellIs" dxfId="890" priority="2067" operator="equal">
      <formula>"System Closed"</formula>
    </cfRule>
  </conditionalFormatting>
  <conditionalFormatting sqref="B8">
    <cfRule type="cellIs" dxfId="864" priority="1999" operator="equal">
      <formula>"System Closed"</formula>
    </cfRule>
  </conditionalFormatting>
  <conditionalFormatting sqref="B54">
    <cfRule type="cellIs" dxfId="779" priority="1752" operator="equal">
      <formula>"System Closed"</formula>
    </cfRule>
  </conditionalFormatting>
  <conditionalFormatting sqref="G14:H15 G42:H42 G59:H59 G33:H33 G27:H27 G35:H35 G8:H8 G46:H47 G54:H54 G29:H29">
    <cfRule type="cellIs" dxfId="768" priority="1719" operator="equal">
      <formula>0</formula>
    </cfRule>
  </conditionalFormatting>
  <conditionalFormatting sqref="G17:H17">
    <cfRule type="cellIs" dxfId="767" priority="1715" operator="equal">
      <formula>0</formula>
    </cfRule>
  </conditionalFormatting>
  <conditionalFormatting sqref="G13:H13">
    <cfRule type="cellIs" dxfId="766" priority="1712" operator="equal">
      <formula>0</formula>
    </cfRule>
  </conditionalFormatting>
  <conditionalFormatting sqref="G50:H50">
    <cfRule type="cellIs" dxfId="765" priority="1708" operator="equal">
      <formula>0</formula>
    </cfRule>
  </conditionalFormatting>
  <conditionalFormatting sqref="G23:H23">
    <cfRule type="cellIs" dxfId="764" priority="1707" operator="equal">
      <formula>0</formula>
    </cfRule>
  </conditionalFormatting>
  <conditionalFormatting sqref="G48:H48">
    <cfRule type="cellIs" dxfId="763" priority="1702" operator="equal">
      <formula>0</formula>
    </cfRule>
  </conditionalFormatting>
  <conditionalFormatting sqref="G52:H52">
    <cfRule type="cellIs" dxfId="756" priority="1690" operator="equal">
      <formula>0</formula>
    </cfRule>
  </conditionalFormatting>
  <conditionalFormatting sqref="G70:H70">
    <cfRule type="cellIs" dxfId="751" priority="1683" operator="equal">
      <formula>0</formula>
    </cfRule>
  </conditionalFormatting>
  <conditionalFormatting sqref="B16">
    <cfRule type="cellIs" dxfId="741" priority="1660" operator="equal">
      <formula>"System Closed"</formula>
    </cfRule>
  </conditionalFormatting>
  <conditionalFormatting sqref="G16:H16">
    <cfRule type="cellIs" dxfId="740" priority="1659" operator="equal">
      <formula>0</formula>
    </cfRule>
  </conditionalFormatting>
  <conditionalFormatting sqref="G18:H18">
    <cfRule type="cellIs" dxfId="730" priority="1646" operator="equal">
      <formula>0</formula>
    </cfRule>
  </conditionalFormatting>
  <conditionalFormatting sqref="B55">
    <cfRule type="cellIs" dxfId="722" priority="1635" operator="equal">
      <formula>"System Closed"</formula>
    </cfRule>
  </conditionalFormatting>
  <conditionalFormatting sqref="G55:H55">
    <cfRule type="cellIs" dxfId="721" priority="1634" operator="equal">
      <formula>0</formula>
    </cfRule>
  </conditionalFormatting>
  <conditionalFormatting sqref="G32:H32">
    <cfRule type="cellIs" dxfId="641" priority="1419" operator="equal">
      <formula>0</formula>
    </cfRule>
  </conditionalFormatting>
  <conditionalFormatting sqref="B46">
    <cfRule type="cellIs" dxfId="638" priority="1416" operator="equal">
      <formula>"System Closed"</formula>
    </cfRule>
  </conditionalFormatting>
  <conditionalFormatting sqref="G46:H46">
    <cfRule type="cellIs" dxfId="596" priority="1374" operator="equal">
      <formula>0</formula>
    </cfRule>
  </conditionalFormatting>
  <conditionalFormatting sqref="G25:H25">
    <cfRule type="cellIs" dxfId="570" priority="1255" operator="equal">
      <formula>0</formula>
    </cfRule>
  </conditionalFormatting>
  <conditionalFormatting sqref="B25">
    <cfRule type="cellIs" dxfId="569" priority="1256" operator="equal">
      <formula>"System Closed"</formula>
    </cfRule>
  </conditionalFormatting>
  <conditionalFormatting sqref="B34">
    <cfRule type="cellIs" dxfId="568" priority="1254" operator="equal">
      <formula>"System Closed"</formula>
    </cfRule>
  </conditionalFormatting>
  <conditionalFormatting sqref="G34:H34">
    <cfRule type="cellIs" dxfId="567" priority="1253" operator="equal">
      <formula>0</formula>
    </cfRule>
  </conditionalFormatting>
  <conditionalFormatting sqref="G40:H40">
    <cfRule type="cellIs" dxfId="566" priority="1252" operator="equal">
      <formula>0</formula>
    </cfRule>
  </conditionalFormatting>
  <conditionalFormatting sqref="G60:H60">
    <cfRule type="cellIs" dxfId="565" priority="1251" operator="equal">
      <formula>0</formula>
    </cfRule>
  </conditionalFormatting>
  <conditionalFormatting sqref="B61">
    <cfRule type="cellIs" dxfId="543" priority="1224" operator="equal">
      <formula>"System Closed"</formula>
    </cfRule>
  </conditionalFormatting>
  <conditionalFormatting sqref="G61:H61">
    <cfRule type="cellIs" dxfId="542" priority="1223" operator="equal">
      <formula>0</formula>
    </cfRule>
  </conditionalFormatting>
  <conditionalFormatting sqref="G64:H64">
    <cfRule type="cellIs" dxfId="525" priority="1203" operator="equal">
      <formula>0</formula>
    </cfRule>
  </conditionalFormatting>
  <conditionalFormatting sqref="B4">
    <cfRule type="cellIs" dxfId="524" priority="1202" operator="equal">
      <formula>"System Closed"</formula>
    </cfRule>
  </conditionalFormatting>
  <conditionalFormatting sqref="G4:H4">
    <cfRule type="cellIs" dxfId="523" priority="1201" operator="equal">
      <formula>0</formula>
    </cfRule>
  </conditionalFormatting>
  <conditionalFormatting sqref="B7">
    <cfRule type="cellIs" dxfId="516" priority="1193" operator="equal">
      <formula>"System Closed"</formula>
    </cfRule>
  </conditionalFormatting>
  <conditionalFormatting sqref="G7:H7">
    <cfRule type="cellIs" dxfId="515" priority="1192" operator="equal">
      <formula>0</formula>
    </cfRule>
  </conditionalFormatting>
  <conditionalFormatting sqref="G26:H26">
    <cfRule type="cellIs" dxfId="513" priority="1189" operator="equal">
      <formula>0</formula>
    </cfRule>
  </conditionalFormatting>
  <conditionalFormatting sqref="B26">
    <cfRule type="cellIs" dxfId="512" priority="1190" operator="equal">
      <formula>"System Closed"</formula>
    </cfRule>
  </conditionalFormatting>
  <conditionalFormatting sqref="G74:H74">
    <cfRule type="cellIs" dxfId="511" priority="1188" operator="equal">
      <formula>0</formula>
    </cfRule>
  </conditionalFormatting>
  <conditionalFormatting sqref="B39">
    <cfRule type="cellIs" dxfId="492" priority="1055" operator="equal">
      <formula>"System Closed"</formula>
    </cfRule>
  </conditionalFormatting>
  <conditionalFormatting sqref="G39:H39">
    <cfRule type="cellIs" dxfId="491" priority="1054" operator="equal">
      <formula>0</formula>
    </cfRule>
  </conditionalFormatting>
  <conditionalFormatting sqref="B38">
    <cfRule type="cellIs" dxfId="476" priority="930" operator="equal">
      <formula>"System Closed"</formula>
    </cfRule>
  </conditionalFormatting>
  <conditionalFormatting sqref="G38:H38">
    <cfRule type="cellIs" dxfId="475" priority="929" operator="equal">
      <formula>0</formula>
    </cfRule>
  </conditionalFormatting>
  <conditionalFormatting sqref="G53:H53">
    <cfRule type="cellIs" dxfId="474" priority="928" operator="equal">
      <formula>0</formula>
    </cfRule>
  </conditionalFormatting>
  <conditionalFormatting sqref="G44:H44">
    <cfRule type="cellIs" dxfId="441" priority="838" operator="equal">
      <formula>0</formula>
    </cfRule>
  </conditionalFormatting>
  <conditionalFormatting sqref="B44">
    <cfRule type="cellIs" dxfId="440" priority="839" operator="equal">
      <formula>"System Closed"</formula>
    </cfRule>
  </conditionalFormatting>
  <conditionalFormatting sqref="G57:H57">
    <cfRule type="cellIs" dxfId="438" priority="808" operator="equal">
      <formula>0</formula>
    </cfRule>
  </conditionalFormatting>
  <conditionalFormatting sqref="G49:H49">
    <cfRule type="cellIs" dxfId="434" priority="804" operator="equal">
      <formula>0</formula>
    </cfRule>
  </conditionalFormatting>
  <conditionalFormatting sqref="G12:H12">
    <cfRule type="cellIs" dxfId="429" priority="797" operator="equal">
      <formula>0</formula>
    </cfRule>
  </conditionalFormatting>
  <conditionalFormatting sqref="G30:H30">
    <cfRule type="cellIs" dxfId="428" priority="795" operator="equal">
      <formula>0</formula>
    </cfRule>
  </conditionalFormatting>
  <conditionalFormatting sqref="B12">
    <cfRule type="cellIs" dxfId="427" priority="798" operator="equal">
      <formula>"System Closed"</formula>
    </cfRule>
  </conditionalFormatting>
  <conditionalFormatting sqref="G72:H72">
    <cfRule type="cellIs" dxfId="426" priority="794" operator="equal">
      <formula>0</formula>
    </cfRule>
  </conditionalFormatting>
  <conditionalFormatting sqref="B30">
    <cfRule type="cellIs" dxfId="425" priority="796" operator="equal">
      <formula>"System Closed"</formula>
    </cfRule>
  </conditionalFormatting>
  <conditionalFormatting sqref="G41:H41">
    <cfRule type="cellIs" dxfId="424" priority="768" operator="equal">
      <formula>0</formula>
    </cfRule>
  </conditionalFormatting>
  <conditionalFormatting sqref="G19:H20">
    <cfRule type="cellIs" dxfId="404" priority="728" operator="equal">
      <formula>0</formula>
    </cfRule>
  </conditionalFormatting>
  <conditionalFormatting sqref="G66:H66">
    <cfRule type="cellIs" dxfId="399" priority="723" operator="equal">
      <formula>0</formula>
    </cfRule>
  </conditionalFormatting>
  <conditionalFormatting sqref="G67:H67">
    <cfRule type="cellIs" dxfId="389" priority="713" operator="equal">
      <formula>0</formula>
    </cfRule>
  </conditionalFormatting>
  <conditionalFormatting sqref="G65:H65">
    <cfRule type="cellIs" dxfId="380" priority="686" operator="equal">
      <formula>0</formula>
    </cfRule>
  </conditionalFormatting>
  <conditionalFormatting sqref="G68:H69">
    <cfRule type="cellIs" dxfId="379" priority="685" operator="equal">
      <formula>0</formula>
    </cfRule>
  </conditionalFormatting>
  <conditionalFormatting sqref="G6:H6">
    <cfRule type="cellIs" dxfId="350" priority="618" operator="equal">
      <formula>0</formula>
    </cfRule>
  </conditionalFormatting>
  <conditionalFormatting sqref="B6">
    <cfRule type="cellIs" dxfId="349" priority="619" operator="equal">
      <formula>"System Closed"</formula>
    </cfRule>
  </conditionalFormatting>
  <conditionalFormatting sqref="G58:H58">
    <cfRule type="cellIs" dxfId="313" priority="560" operator="equal">
      <formula>0</formula>
    </cfRule>
  </conditionalFormatting>
  <conditionalFormatting sqref="G73:H73">
    <cfRule type="cellIs" dxfId="312" priority="559" operator="equal">
      <formula>0</formula>
    </cfRule>
  </conditionalFormatting>
  <conditionalFormatting sqref="G45:H45">
    <cfRule type="cellIs" dxfId="309" priority="555" operator="equal">
      <formula>0</formula>
    </cfRule>
  </conditionalFormatting>
  <conditionalFormatting sqref="B56">
    <cfRule type="cellIs" dxfId="241" priority="408" operator="equal">
      <formula>"System Closed"</formula>
    </cfRule>
  </conditionalFormatting>
  <conditionalFormatting sqref="G56:H56">
    <cfRule type="cellIs" dxfId="240" priority="407" operator="equal">
      <formula>0</formula>
    </cfRule>
  </conditionalFormatting>
  <conditionalFormatting sqref="B24">
    <cfRule type="cellIs" dxfId="232" priority="388" operator="equal">
      <formula>"System Closed"</formula>
    </cfRule>
  </conditionalFormatting>
  <conditionalFormatting sqref="G24:H24">
    <cfRule type="cellIs" dxfId="231" priority="387" operator="equal">
      <formula>0</formula>
    </cfRule>
  </conditionalFormatting>
  <conditionalFormatting sqref="G51:H51">
    <cfRule type="cellIs" dxfId="229" priority="385" operator="equal">
      <formula>0</formula>
    </cfRule>
  </conditionalFormatting>
  <conditionalFormatting sqref="B5">
    <cfRule type="cellIs" dxfId="205" priority="325" operator="equal">
      <formula>"System Closed"</formula>
    </cfRule>
  </conditionalFormatting>
  <conditionalFormatting sqref="G5:H5">
    <cfRule type="cellIs" dxfId="204" priority="324" operator="equal">
      <formula>0</formula>
    </cfRule>
  </conditionalFormatting>
  <conditionalFormatting sqref="B43">
    <cfRule type="cellIs" dxfId="192" priority="275" operator="equal">
      <formula>"System Closed"</formula>
    </cfRule>
  </conditionalFormatting>
  <conditionalFormatting sqref="G43:H43">
    <cfRule type="cellIs" dxfId="191" priority="274" operator="equal">
      <formula>0</formula>
    </cfRule>
  </conditionalFormatting>
  <conditionalFormatting sqref="G9:H10">
    <cfRule type="cellIs" dxfId="190" priority="272" operator="equal">
      <formula>0</formula>
    </cfRule>
  </conditionalFormatting>
  <conditionalFormatting sqref="B9:B10">
    <cfRule type="cellIs" dxfId="189" priority="273" operator="equal">
      <formula>"System Closed"</formula>
    </cfRule>
  </conditionalFormatting>
  <conditionalFormatting sqref="G11:H11">
    <cfRule type="cellIs" dxfId="188" priority="259" operator="equal">
      <formula>0</formula>
    </cfRule>
  </conditionalFormatting>
  <conditionalFormatting sqref="B11">
    <cfRule type="cellIs" dxfId="187" priority="260" operator="equal">
      <formula>"System Closed"</formula>
    </cfRule>
  </conditionalFormatting>
  <conditionalFormatting sqref="B28">
    <cfRule type="cellIs" dxfId="148" priority="195" operator="equal">
      <formula>"System Closed"</formula>
    </cfRule>
  </conditionalFormatting>
  <conditionalFormatting sqref="G28:H28">
    <cfRule type="cellIs" dxfId="147" priority="194" operator="equal">
      <formula>0</formula>
    </cfRule>
  </conditionalFormatting>
  <conditionalFormatting sqref="G31:H31">
    <cfRule type="cellIs" dxfId="38" priority="52" operator="equal">
      <formula>0</formula>
    </cfRule>
  </conditionalFormatting>
  <conditionalFormatting sqref="G62:H62">
    <cfRule type="cellIs" dxfId="37" priority="50" operator="equal">
      <formula>0</formula>
    </cfRule>
  </conditionalFormatting>
  <conditionalFormatting sqref="B31">
    <cfRule type="cellIs" dxfId="36" priority="53" operator="equal">
      <formula>"System Closed"</formula>
    </cfRule>
  </conditionalFormatting>
  <conditionalFormatting sqref="B62">
    <cfRule type="cellIs" dxfId="35" priority="51" operator="equal">
      <formula>"System Closed"</formula>
    </cfRule>
  </conditionalFormatting>
  <conditionalFormatting sqref="G22:H22">
    <cfRule type="cellIs" dxfId="34" priority="49" operator="equal">
      <formula>0</formula>
    </cfRule>
  </conditionalFormatting>
  <conditionalFormatting sqref="B63">
    <cfRule type="cellIs" dxfId="26" priority="41" operator="equal">
      <formula>"System Closed"</formula>
    </cfRule>
  </conditionalFormatting>
  <conditionalFormatting sqref="G63:H63">
    <cfRule type="cellIs" dxfId="25" priority="40" operator="equal">
      <formula>0</formula>
    </cfRule>
  </conditionalFormatting>
  <conditionalFormatting sqref="G21:H21">
    <cfRule type="cellIs" dxfId="20" priority="21" operator="equal">
      <formula>0</formula>
    </cfRule>
  </conditionalFormatting>
  <conditionalFormatting sqref="G71:H71">
    <cfRule type="cellIs" dxfId="8" priority="10" operator="equal">
      <formula>0</formula>
    </cfRule>
  </conditionalFormatting>
  <conditionalFormatting sqref="B36:B37">
    <cfRule type="cellIs" dxfId="1" priority="2" operator="equal">
      <formula>"System Closed"</formula>
    </cfRule>
  </conditionalFormatting>
  <conditionalFormatting sqref="G36:H37">
    <cfRule type="cellIs" dxfId="0" priority="1" operator="equal">
      <formula>0</formula>
    </cfRule>
  </conditionalFormatting>
  <pageMargins left="0.75" right="0.25" top="0.75" bottom="0.75" header="0.3" footer="0.3"/>
  <pageSetup scale="36" fitToHeight="0" orientation="portrait" r:id="rId1"/>
  <headerFooter>
    <oddHeader>&amp;L&amp;8&amp;Z&amp;F&amp;CSUBCONTRACT POS 2018
&amp;D&amp;RFMA CR1410</oddHeader>
    <oddFooter>&amp;L&amp;9INV= COSTS FOR SERVICES
ACCR- ACCRUAL&amp;C&amp;9ACCR JGE= ACCR BASED ON INV RCD IN AP
DONE= CLOSED PO
NO ACCR= NO ACCRUAL NEEDED&amp;R&amp;F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4:G38"/>
  <sheetViews>
    <sheetView workbookViewId="0">
      <selection activeCell="I7" sqref="I7"/>
    </sheetView>
  </sheetViews>
  <sheetFormatPr defaultRowHeight="14.5" x14ac:dyDescent="0.35"/>
  <cols>
    <col min="5" max="5" width="19.1796875" customWidth="1"/>
    <col min="7" max="7" width="18.90625" customWidth="1"/>
  </cols>
  <sheetData>
    <row r="4" spans="5:7" x14ac:dyDescent="0.35">
      <c r="E4" t="s">
        <v>99</v>
      </c>
    </row>
    <row r="5" spans="5:7" x14ac:dyDescent="0.35">
      <c r="E5" t="s">
        <v>99</v>
      </c>
    </row>
    <row r="6" spans="5:7" x14ac:dyDescent="0.35">
      <c r="E6" t="s">
        <v>48</v>
      </c>
    </row>
    <row r="7" spans="5:7" x14ac:dyDescent="0.35">
      <c r="E7" t="s">
        <v>151</v>
      </c>
      <c r="G7" t="s">
        <v>123</v>
      </c>
    </row>
    <row r="8" spans="5:7" x14ac:dyDescent="0.35">
      <c r="E8" t="s">
        <v>122</v>
      </c>
      <c r="G8" t="s">
        <v>117</v>
      </c>
    </row>
    <row r="9" spans="5:7" x14ac:dyDescent="0.35">
      <c r="E9" t="s">
        <v>219</v>
      </c>
      <c r="G9" t="s">
        <v>259</v>
      </c>
    </row>
    <row r="10" spans="5:7" x14ac:dyDescent="0.35">
      <c r="E10" t="s">
        <v>116</v>
      </c>
      <c r="G10" t="s">
        <v>147</v>
      </c>
    </row>
    <row r="11" spans="5:7" x14ac:dyDescent="0.35">
      <c r="E11" t="s">
        <v>234</v>
      </c>
      <c r="G11" t="s">
        <v>225</v>
      </c>
    </row>
    <row r="12" spans="5:7" x14ac:dyDescent="0.35">
      <c r="E12" t="s">
        <v>155</v>
      </c>
      <c r="G12" t="s">
        <v>110</v>
      </c>
    </row>
    <row r="13" spans="5:7" x14ac:dyDescent="0.35">
      <c r="E13" t="s">
        <v>204</v>
      </c>
      <c r="G13" t="s">
        <v>168</v>
      </c>
    </row>
    <row r="14" spans="5:7" x14ac:dyDescent="0.35">
      <c r="E14" t="s">
        <v>241</v>
      </c>
      <c r="G14" t="s">
        <v>265</v>
      </c>
    </row>
    <row r="15" spans="5:7" x14ac:dyDescent="0.35">
      <c r="E15" t="s">
        <v>224</v>
      </c>
      <c r="G15" t="s">
        <v>142</v>
      </c>
    </row>
    <row r="16" spans="5:7" x14ac:dyDescent="0.35">
      <c r="E16" t="s">
        <v>136</v>
      </c>
      <c r="G16" t="s">
        <v>128</v>
      </c>
    </row>
    <row r="17" spans="5:7" x14ac:dyDescent="0.35">
      <c r="E17" t="s">
        <v>178</v>
      </c>
      <c r="G17" t="s">
        <v>271</v>
      </c>
    </row>
    <row r="18" spans="5:7" x14ac:dyDescent="0.35">
      <c r="E18" t="s">
        <v>274</v>
      </c>
      <c r="G18" t="s">
        <v>161</v>
      </c>
    </row>
    <row r="19" spans="5:7" x14ac:dyDescent="0.35">
      <c r="E19" t="s">
        <v>245</v>
      </c>
      <c r="G19" t="s">
        <v>129</v>
      </c>
    </row>
    <row r="20" spans="5:7" x14ac:dyDescent="0.35">
      <c r="E20" t="s">
        <v>195</v>
      </c>
    </row>
    <row r="21" spans="5:7" x14ac:dyDescent="0.35">
      <c r="E21" t="s">
        <v>215</v>
      </c>
    </row>
    <row r="22" spans="5:7" x14ac:dyDescent="0.35">
      <c r="E22" t="s">
        <v>135</v>
      </c>
    </row>
    <row r="23" spans="5:7" x14ac:dyDescent="0.35">
      <c r="E23" t="s">
        <v>196</v>
      </c>
    </row>
    <row r="24" spans="5:7" x14ac:dyDescent="0.35">
      <c r="E24" t="s">
        <v>184</v>
      </c>
    </row>
    <row r="25" spans="5:7" x14ac:dyDescent="0.35">
      <c r="E25" t="s">
        <v>146</v>
      </c>
    </row>
    <row r="26" spans="5:7" x14ac:dyDescent="0.35">
      <c r="E26" t="s">
        <v>140</v>
      </c>
    </row>
    <row r="27" spans="5:7" x14ac:dyDescent="0.35">
      <c r="E27" t="s">
        <v>177</v>
      </c>
    </row>
    <row r="28" spans="5:7" x14ac:dyDescent="0.35">
      <c r="E28" t="s">
        <v>212</v>
      </c>
    </row>
    <row r="29" spans="5:7" x14ac:dyDescent="0.35">
      <c r="E29" t="s">
        <v>159</v>
      </c>
    </row>
    <row r="30" spans="5:7" x14ac:dyDescent="0.35">
      <c r="E30" t="s">
        <v>180</v>
      </c>
    </row>
    <row r="31" spans="5:7" x14ac:dyDescent="0.35">
      <c r="E31" t="s">
        <v>109</v>
      </c>
    </row>
    <row r="32" spans="5:7" x14ac:dyDescent="0.35">
      <c r="E32" t="s">
        <v>172</v>
      </c>
    </row>
    <row r="33" spans="5:5" x14ac:dyDescent="0.35">
      <c r="E33" t="s">
        <v>190</v>
      </c>
    </row>
    <row r="34" spans="5:5" x14ac:dyDescent="0.35">
      <c r="E34" t="s">
        <v>270</v>
      </c>
    </row>
    <row r="35" spans="5:5" x14ac:dyDescent="0.35">
      <c r="E35" t="s">
        <v>258</v>
      </c>
    </row>
    <row r="36" spans="5:5" x14ac:dyDescent="0.35">
      <c r="E36" t="s">
        <v>230</v>
      </c>
    </row>
    <row r="38" spans="5:5" x14ac:dyDescent="0.35">
      <c r="E38" t="s">
        <v>48</v>
      </c>
    </row>
  </sheetData>
  <sortState ref="G7:G77">
    <sortCondition ref="G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FY22</vt:lpstr>
      <vt:lpstr>Sheet2</vt:lpstr>
      <vt:lpstr>'FY22'!Print_Area</vt:lpstr>
      <vt:lpstr>'FY22'!Print_Titles</vt:lpstr>
    </vt:vector>
  </TitlesOfParts>
  <Company>JLAB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Connie Adams</dc:creator>
  <cp:lastModifiedBy>Connie Adams</cp:lastModifiedBy>
  <dcterms:created xsi:type="dcterms:W3CDTF">2022-07-29T18:14:35Z</dcterms:created>
  <dcterms:modified xsi:type="dcterms:W3CDTF">2022-07-29T20:53:26Z</dcterms:modified>
</cp:coreProperties>
</file>