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180"/>
  </bookViews>
  <sheets>
    <sheet name="FY23" sheetId="1" r:id="rId1"/>
    <sheet name="Sheet2" sheetId="2" r:id="rId2"/>
  </sheets>
  <definedNames>
    <definedName name="_xlnm._FilterDatabase" localSheetId="0" hidden="1">'FY23'!$A$3:$N$14</definedName>
    <definedName name="_xlnm.Print_Area" localSheetId="0">'FY23'!$A$1:$N$14</definedName>
    <definedName name="_xlnm.Print_Titles" localSheetId="0">'FY23'!$3:$3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<sst xmlns="http://schemas.openxmlformats.org/spreadsheetml/2006/main" count="119" uniqueCount="86">
  <si>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</si>
  <si>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</si>
  <si>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</si>
  <si>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</si>
  <si>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</si>
  <si>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</si>
  <si>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</si>
  <si>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</si>
  <si>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</si>
  <si>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</si>
  <si>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</si>
  <si>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</si>
  <si>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</si>
  <si>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</si>
  <si>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</si>
  <si>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</si>
  <si>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22-D0787</t>
  </si>
  <si>
    <t>22C0005003</t>
  </si>
  <si>
    <t>22-C0838</t>
  </si>
  <si>
    <t xml:space="preserve"> </t>
  </si>
  <si>
    <t>20-C1137</t>
  </si>
  <si>
    <t>20-C1207</t>
  </si>
  <si>
    <t>22-C0008</t>
  </si>
  <si>
    <t>21-D0778</t>
  </si>
  <si>
    <t>21C0935003</t>
  </si>
  <si>
    <t>21-C1176</t>
  </si>
  <si>
    <t>Open Count</t>
  </si>
  <si>
    <t xml:space="preserve">FOLEY MATERIAL HANDLING </t>
  </si>
  <si>
    <t/>
  </si>
  <si>
    <t>Open</t>
  </si>
  <si>
    <t>DEANN MADDOX</t>
  </si>
  <si>
    <t>AH ENVIRONMENTAL CONSULT</t>
  </si>
  <si>
    <t>MELISSA TORRES</t>
  </si>
  <si>
    <t>28G</t>
  </si>
  <si>
    <t>SMITH, CORRY E</t>
  </si>
  <si>
    <t>DOLBECK, JOEL</t>
  </si>
  <si>
    <t>csmith@jlab.org</t>
  </si>
  <si>
    <t>dolbeck@jlab.org</t>
  </si>
  <si>
    <t>THOMAS HURATIAK</t>
  </si>
  <si>
    <t>torres@jlab.org</t>
  </si>
  <si>
    <t>CIOVATI, GIANLUIGI</t>
  </si>
  <si>
    <t>gciovati@jlab.org</t>
  </si>
  <si>
    <t>BURNS &amp; MCDONNELL ENG</t>
  </si>
  <si>
    <t>DENISE LEARY-STITH</t>
  </si>
  <si>
    <t>RENZO, THOMAS C</t>
  </si>
  <si>
    <t>renzo@jlab.org</t>
  </si>
  <si>
    <t>SOLAROLI, MICHELE L</t>
  </si>
  <si>
    <t>msolarol@jlab.org</t>
  </si>
  <si>
    <t>BENTIVEGNA, SCOTT M</t>
  </si>
  <si>
    <t>scottb@jlab.org</t>
  </si>
  <si>
    <t>GIUSEPPINA TENBUSCH</t>
  </si>
  <si>
    <t>TENBUSCH, GIUSEPPINA</t>
  </si>
  <si>
    <t>jessie@jlab.org</t>
  </si>
  <si>
    <t>HUQUE, NAEEM A</t>
  </si>
  <si>
    <t>huque@jlab.org</t>
  </si>
  <si>
    <t>FAST, JAMES E</t>
  </si>
  <si>
    <t>jfast@jlab.org</t>
  </si>
  <si>
    <t>NEXT INTENT INC</t>
  </si>
  <si>
    <t>N HUQUE</t>
  </si>
  <si>
    <t>MADDOX, DEANN J</t>
  </si>
  <si>
    <t>maddox@jlab.org</t>
  </si>
  <si>
    <t xml:space="preserve">OMNISENSING PHOTONICS </t>
  </si>
  <si>
    <t>CARL ZORN</t>
  </si>
  <si>
    <t>ZORN, CARL J</t>
  </si>
  <si>
    <t>PESHEHONOFF, THEODORE</t>
  </si>
  <si>
    <t>zorn@jlab.org</t>
  </si>
  <si>
    <t>RI RESEARCH INSTRUMENTS</t>
  </si>
  <si>
    <t>G CIOVATI</t>
  </si>
  <si>
    <t>SIENNA TECHNOLOGIES INC</t>
  </si>
  <si>
    <t>JIQUAN GUO</t>
  </si>
  <si>
    <t>GUO, JIQUAN</t>
  </si>
  <si>
    <t>jguo@jlab.org</t>
  </si>
  <si>
    <t>SMITHGROUP INC</t>
  </si>
  <si>
    <t>SHARON WILLIAMS</t>
  </si>
  <si>
    <t xml:space="preserve">THE RESEARCH FOUNDATION </t>
  </si>
  <si>
    <t>C ZORN</t>
  </si>
  <si>
    <t>huratiak@jlab.org</t>
  </si>
  <si>
    <t>greene@jlab.org</t>
  </si>
  <si>
    <t>swill@jlab.org</t>
  </si>
  <si>
    <t>laney@jlab.org</t>
  </si>
  <si>
    <t>sprouse@jlab.org</t>
  </si>
  <si>
    <t>edaly@jlab.org</t>
  </si>
  <si>
    <t>drew@jlab.org</t>
  </si>
  <si>
    <t>rarimmer@jlab.org</t>
  </si>
  <si>
    <t>haipeng@jlab.org</t>
  </si>
  <si>
    <t>keppel@jlab.org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</si>
</sst>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37"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zoomScale="95" zoomScaleNormal="95" workbookViewId="0">
      <pane xSplit="3" ySplit="3" topLeftCell="I11" activePane="bottomRight" state="frozen"/>
      <selection pane="topRight" activeCell="D1" sqref="D1"/>
      <selection pane="bottomLeft" activeCell="A4" sqref="A4"/>
      <selection pane="bottomRight" activeCell="C13" sqref="C13"/>
    </sheetView>
  </sheetViews>
  <sheetFormatPr defaultColWidth="12.453125" defaultRowHeight="12.5" x14ac:dyDescent="0.25"/>
  <cols>
    <col min="1" max="1" width="15.453125" style="2" customWidth="1"/>
    <col min="2" max="2" width="11.179687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44895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85.75" customHeight="1" x14ac:dyDescent="0.25">
      <c r="A4" s="13" t="s">
        <v>16</v>
      </c>
      <c r="B4" s="13" t="s">
        <v>29</v>
      </c>
      <c r="C4" s="13" t="s">
        <v>31</v>
      </c>
      <c r="D4" s="14">
        <v>178</v>
      </c>
      <c r="E4" s="14">
        <v>124.6</v>
      </c>
      <c r="F4" s="14">
        <v>124.6</v>
      </c>
      <c r="G4" s="14">
        <v>53.400000000000006</v>
      </c>
      <c r="H4" s="14">
        <v>53.400000000000006</v>
      </c>
      <c r="I4" s="13" t="s">
        <v>32</v>
      </c>
      <c r="J4" s="15" t="s">
        <v>33</v>
      </c>
      <c r="K4" s="16" t="s">
        <v>34</v>
      </c>
      <c r="L4" s="16" t="s">
        <v>35</v>
      </c>
      <c r="M4" s="16" t="s">
        <v>36</v>
      </c>
      <c r="N4" s="16" t="s">
        <v>37</v>
      </c>
    </row>
    <row r="5" spans="1:14" ht="55" customHeight="1" x14ac:dyDescent="0.25">
      <c r="A5" s="13" t="s">
        <v>17</v>
      </c>
      <c r="B5" s="13" t="s">
        <v>29</v>
      </c>
      <c r="C5" s="13" t="s">
        <v>42</v>
      </c>
      <c r="D5" s="14">
        <v>178.49002999999999</v>
      </c>
      <c r="E5" s="14">
        <v>10.864409999999999</v>
      </c>
      <c r="F5" s="14">
        <v>0</v>
      </c>
      <c r="G5" s="14">
        <v>167.62562</v>
      </c>
      <c r="H5" s="14">
        <v>178.49002999999999</v>
      </c>
      <c r="I5" s="13" t="s">
        <v>43</v>
      </c>
      <c r="J5" s="15" t="e">
        <v>#VALUE!</v>
      </c>
      <c r="K5" s="16" t="s">
        <v>34</v>
      </c>
      <c r="L5" s="16" t="s">
        <v>48</v>
      </c>
      <c r="M5" s="16" t="s">
        <v>36</v>
      </c>
      <c r="N5" s="16" t="s">
        <v>49</v>
      </c>
    </row>
    <row r="6" spans="1:14" ht="75" customHeight="1" x14ac:dyDescent="0.25">
      <c r="A6" s="13" t="s">
        <v>18</v>
      </c>
      <c r="B6" s="13" t="s">
        <v>29</v>
      </c>
      <c r="C6" s="13" t="s">
        <v>27</v>
      </c>
      <c r="D6" s="14">
        <v>349.13400000000001</v>
      </c>
      <c r="E6" s="14">
        <v>7.4749999999999996</v>
      </c>
      <c r="F6" s="14">
        <v>0</v>
      </c>
      <c r="G6" s="14">
        <v>341.65899999999999</v>
      </c>
      <c r="H6" s="14">
        <v>349.13400000000001</v>
      </c>
      <c r="I6" s="13" t="s">
        <v>32</v>
      </c>
      <c r="J6" s="15" t="e">
        <v>#VALUE!</v>
      </c>
      <c r="K6" s="16" t="s">
        <v>44</v>
      </c>
      <c r="L6" s="16" t="s">
        <v>35</v>
      </c>
      <c r="M6" s="16" t="s">
        <v>45</v>
      </c>
      <c r="N6" s="16" t="s">
        <v>37</v>
      </c>
    </row>
    <row r="7" spans="1:14" s="17" customFormat="1" ht="66.75" customHeight="1" x14ac:dyDescent="0.25">
      <c r="A7" s="13" t="s">
        <v>20</v>
      </c>
      <c r="B7" s="13" t="s">
        <v>29</v>
      </c>
      <c r="C7" s="13" t="s">
        <v>57</v>
      </c>
      <c r="D7" s="14">
        <v>385.26900000000001</v>
      </c>
      <c r="E7" s="14">
        <v>314.76900000000001</v>
      </c>
      <c r="F7" s="14">
        <v>314.76900000000001</v>
      </c>
      <c r="G7" s="14">
        <v>70.5</v>
      </c>
      <c r="H7" s="14">
        <v>70.5</v>
      </c>
      <c r="I7" s="13" t="s">
        <v>30</v>
      </c>
      <c r="J7" s="15" t="s">
        <v>58</v>
      </c>
      <c r="K7" s="16" t="s">
        <v>53</v>
      </c>
      <c r="L7" s="16" t="s">
        <v>59</v>
      </c>
      <c r="M7" s="16" t="s">
        <v>54</v>
      </c>
      <c r="N7" s="16" t="s">
        <v>60</v>
      </c>
    </row>
    <row r="8" spans="1:14" ht="55" customHeight="1" x14ac:dyDescent="0.25">
      <c r="A8" s="13" t="s">
        <v>21</v>
      </c>
      <c r="B8" s="13" t="s">
        <v>29</v>
      </c>
      <c r="C8" s="13" t="s">
        <v>61</v>
      </c>
      <c r="D8" s="14">
        <v>358</v>
      </c>
      <c r="E8" s="14">
        <v>338.00099999999998</v>
      </c>
      <c r="F8" s="14">
        <v>336</v>
      </c>
      <c r="G8" s="14">
        <v>19.999000000000024</v>
      </c>
      <c r="H8" s="14">
        <v>22</v>
      </c>
      <c r="I8" s="13" t="s">
        <v>38</v>
      </c>
      <c r="J8" s="15" t="s">
        <v>62</v>
      </c>
      <c r="K8" s="16" t="s">
        <v>63</v>
      </c>
      <c r="L8" s="16" t="s">
        <v>64</v>
      </c>
      <c r="M8" s="16" t="s">
        <v>65</v>
      </c>
      <c r="N8" s="16" t="s">
        <v>19</v>
      </c>
    </row>
    <row r="9" spans="1:14" ht="92.15" customHeight="1" x14ac:dyDescent="0.25">
      <c r="A9" s="13" t="s">
        <v>22</v>
      </c>
      <c r="B9" s="13" t="s">
        <v>29</v>
      </c>
      <c r="C9" s="13" t="s">
        <v>66</v>
      </c>
      <c r="D9" s="14">
        <v>1289.08</v>
      </c>
      <c r="E9" s="14">
        <v>394.37599999999998</v>
      </c>
      <c r="F9" s="14">
        <v>394.37599999999998</v>
      </c>
      <c r="G9" s="14">
        <v>894.70399999999995</v>
      </c>
      <c r="H9" s="14">
        <v>894.70399999999995</v>
      </c>
      <c r="I9" s="13" t="s">
        <v>50</v>
      </c>
      <c r="J9" s="15" t="s">
        <v>67</v>
      </c>
      <c r="K9" s="16" t="s">
        <v>40</v>
      </c>
      <c r="L9" s="16" t="s">
        <v>51</v>
      </c>
      <c r="M9" s="16" t="s">
        <v>41</v>
      </c>
      <c r="N9" s="16" t="s">
        <v>52</v>
      </c>
    </row>
    <row r="10" spans="1:14" ht="101.5" customHeight="1" x14ac:dyDescent="0.25">
      <c r="A10" s="13" t="s">
        <v>23</v>
      </c>
      <c r="B10" s="13" t="s">
        <v>29</v>
      </c>
      <c r="C10" s="13" t="s">
        <v>68</v>
      </c>
      <c r="D10" s="14">
        <v>250.56399999999999</v>
      </c>
      <c r="E10" s="14">
        <v>33.6</v>
      </c>
      <c r="F10" s="14">
        <v>33.6</v>
      </c>
      <c r="G10" s="14">
        <v>216.964</v>
      </c>
      <c r="H10" s="14">
        <v>216.964</v>
      </c>
      <c r="I10" s="13" t="s">
        <v>38</v>
      </c>
      <c r="J10" s="15" t="s">
        <v>69</v>
      </c>
      <c r="K10" s="16" t="s">
        <v>70</v>
      </c>
      <c r="L10" s="16" t="s">
        <v>28</v>
      </c>
      <c r="M10" s="16" t="s">
        <v>71</v>
      </c>
      <c r="N10" s="16" t="s">
        <v>28</v>
      </c>
    </row>
    <row r="11" spans="1:14" ht="67.5" customHeight="1" x14ac:dyDescent="0.25">
      <c r="A11" s="13" t="s">
        <v>24</v>
      </c>
      <c r="B11" s="13" t="s">
        <v>29</v>
      </c>
      <c r="C11" s="13" t="s">
        <v>72</v>
      </c>
      <c r="D11" s="14">
        <v>711.18518000000006</v>
      </c>
      <c r="E11" s="14">
        <v>451.70443999999998</v>
      </c>
      <c r="F11" s="14">
        <v>415.85561999999999</v>
      </c>
      <c r="G11" s="14">
        <v>259.48074000000008</v>
      </c>
      <c r="H11" s="14">
        <v>295.32956000000007</v>
      </c>
      <c r="I11" s="13" t="s">
        <v>73</v>
      </c>
      <c r="J11" s="15" t="e">
        <v>#VALUE!</v>
      </c>
      <c r="K11" s="16" t="s">
        <v>48</v>
      </c>
      <c r="L11" s="16" t="s">
        <v>46</v>
      </c>
      <c r="M11" s="16" t="s">
        <v>49</v>
      </c>
      <c r="N11" s="16" t="s">
        <v>47</v>
      </c>
    </row>
    <row r="12" spans="1:14" ht="64.5" customHeight="1" x14ac:dyDescent="0.25">
      <c r="A12" s="13" t="s">
        <v>25</v>
      </c>
      <c r="B12" s="13" t="s">
        <v>29</v>
      </c>
      <c r="C12" s="13" t="s">
        <v>74</v>
      </c>
      <c r="D12" s="14">
        <v>319.08699999999999</v>
      </c>
      <c r="E12" s="14">
        <v>174.53619</v>
      </c>
      <c r="F12" s="14">
        <v>174.51126000000002</v>
      </c>
      <c r="G12" s="14">
        <v>144.55080999999998</v>
      </c>
      <c r="H12" s="14">
        <v>144.57573999999997</v>
      </c>
      <c r="I12" s="13" t="s">
        <v>38</v>
      </c>
      <c r="J12" s="15" t="s">
        <v>75</v>
      </c>
      <c r="K12" s="16" t="s">
        <v>63</v>
      </c>
      <c r="L12" s="16" t="s">
        <v>55</v>
      </c>
      <c r="M12" s="16" t="s">
        <v>65</v>
      </c>
      <c r="N12" s="16" t="s">
        <v>56</v>
      </c>
    </row>
    <row r="13" spans="1:14" ht="55" customHeight="1" thickBot="1" x14ac:dyDescent="0.4">
      <c r="A13" s="18" t="s">
        <v>26</v>
      </c>
      <c r="B13" s="19"/>
      <c r="C13" s="19"/>
      <c r="D13" s="19"/>
      <c r="E13" s="19"/>
      <c r="F13" s="19"/>
      <c r="G13" s="19"/>
      <c r="H13" s="19"/>
      <c r="I13" s="19"/>
      <c r="J13" s="19"/>
      <c r="K13" s="20"/>
      <c r="L13" s="20"/>
      <c r="M13" s="20"/>
      <c r="N13" s="20"/>
    </row>
    <row r="14" spans="1:14" ht="55" customHeight="1" thickBot="1" x14ac:dyDescent="0.4">
      <c r="A14" s="21">
        <f>COUNTIF(B1:B13,"Open")</f>
        <v>9</v>
      </c>
      <c r="B14" s="21">
        <v>9</v>
      </c>
      <c r="C14" s="19"/>
      <c r="D14" s="19"/>
      <c r="E14" s="19"/>
      <c r="F14" s="19"/>
      <c r="G14" s="19"/>
      <c r="H14" s="19"/>
      <c r="I14" s="19"/>
      <c r="J14" s="19"/>
      <c r="K14" s="20"/>
      <c r="L14" s="20"/>
      <c r="M14" s="20"/>
      <c r="N14" s="20"/>
    </row>
    <row r="15" spans="1:14" ht="31.5" customHeight="1" x14ac:dyDescent="0.25"/>
    <row r="16" spans="1:14" s="10" customForma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5"/>
      <c r="L16" s="5"/>
      <c r="M16" s="5"/>
      <c r="N16" s="5"/>
    </row>
    <row r="17" spans="1:14" s="10" customForma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5"/>
      <c r="L17" s="5"/>
      <c r="M17" s="5"/>
      <c r="N17" s="5"/>
    </row>
    <row r="18" spans="1:14" s="10" customForma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5"/>
      <c r="L18" s="5"/>
      <c r="M18" s="5"/>
      <c r="N18" s="5"/>
    </row>
    <row r="19" spans="1:14" s="10" customForma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5"/>
      <c r="L19" s="5"/>
      <c r="M19" s="5"/>
      <c r="N19" s="5"/>
    </row>
    <row r="20" spans="1:14" s="10" customForma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5"/>
      <c r="L20" s="5"/>
      <c r="M20" s="5"/>
      <c r="N20" s="5"/>
    </row>
    <row r="21" spans="1:14" s="10" customForma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5"/>
      <c r="L21" s="5"/>
      <c r="M21" s="5"/>
      <c r="N21" s="5"/>
    </row>
  </sheetData>
  <autoFilter ref="A3:N14"/>
  <conditionalFormatting sqref="B1:B3 B13 B15:B1048576">
    <cfRule type="cellIs" dxfId="36" priority="2159" operator="equal">
      <formula>"System Closed"</formula>
    </cfRule>
  </conditionalFormatting>
  <conditionalFormatting sqref="L1 F1">
    <cfRule type="containsText" dxfId="35" priority="2157" operator="containsText" text="DONE">
      <formula>NOT(ISERROR(SEARCH("DONE",F1)))</formula>
    </cfRule>
    <cfRule type="containsText" dxfId="34" priority="2158" operator="containsText" text="NEW">
      <formula>NOT(ISERROR(SEARCH("NEW",F1)))</formula>
    </cfRule>
  </conditionalFormatting>
  <conditionalFormatting sqref="G8:H8">
    <cfRule type="cellIs" dxfId="30" priority="1250" operator="equal">
      <formula>0</formula>
    </cfRule>
  </conditionalFormatting>
  <conditionalFormatting sqref="B10">
    <cfRule type="cellIs" dxfId="29" priority="1185" operator="equal">
      <formula>"System Closed"</formula>
    </cfRule>
  </conditionalFormatting>
  <conditionalFormatting sqref="G10:H10">
    <cfRule type="cellIs" dxfId="28" priority="1184" operator="equal">
      <formula>0</formula>
    </cfRule>
  </conditionalFormatting>
  <conditionalFormatting sqref="B12">
    <cfRule type="cellIs" dxfId="27" priority="790" operator="equal">
      <formula>"System Closed"</formula>
    </cfRule>
  </conditionalFormatting>
  <conditionalFormatting sqref="G12:H12">
    <cfRule type="cellIs" dxfId="26" priority="789" operator="equal">
      <formula>0</formula>
    </cfRule>
  </conditionalFormatting>
  <conditionalFormatting sqref="G9:H9">
    <cfRule type="cellIs" dxfId="21" priority="566" operator="equal">
      <formula>0</formula>
    </cfRule>
  </conditionalFormatting>
  <conditionalFormatting sqref="B11">
    <cfRule type="cellIs" dxfId="18" priority="433" operator="equal">
      <formula>"System Closed"</formula>
    </cfRule>
  </conditionalFormatting>
  <conditionalFormatting sqref="G11:H11">
    <cfRule type="cellIs" dxfId="17" priority="432" operator="equal">
      <formula>0</formula>
    </cfRule>
  </conditionalFormatting>
  <conditionalFormatting sqref="B4">
    <cfRule type="cellIs" dxfId="16" priority="412" operator="equal">
      <formula>"System Closed"</formula>
    </cfRule>
  </conditionalFormatting>
  <conditionalFormatting sqref="G4:H4">
    <cfRule type="cellIs" dxfId="15" priority="411" operator="equal">
      <formula>0</formula>
    </cfRule>
  </conditionalFormatting>
  <conditionalFormatting sqref="B6">
    <cfRule type="cellIs" dxfId="12" priority="374" operator="equal">
      <formula>"System Closed"</formula>
    </cfRule>
  </conditionalFormatting>
  <conditionalFormatting sqref="G6:H6">
    <cfRule type="cellIs" dxfId="11" priority="373" operator="equal">
      <formula>0</formula>
    </cfRule>
  </conditionalFormatting>
  <conditionalFormatting sqref="G5:H5">
    <cfRule type="cellIs" dxfId="6" priority="300" operator="equal">
      <formula>0</formula>
    </cfRule>
  </conditionalFormatting>
  <conditionalFormatting sqref="B5">
    <cfRule type="cellIs" dxfId="5" priority="301" operator="equal">
      <formula>"System Closed"</formula>
    </cfRule>
  </conditionalFormatting>
  <conditionalFormatting sqref="G7:H7">
    <cfRule type="cellIs" dxfId="0" priority="30" operator="equal">
      <formula>0</formula>
    </cfRule>
  </conditionalFormatting>
  <pageMargins left="0.75" right="0.25" top="0.75" bottom="0.75" header="0.3" footer="0.3"/>
  <pageSetup scale="36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F22"/>
  <sheetViews>
    <sheetView topLeftCell="A4" workbookViewId="0">
      <selection activeCell="D15" sqref="D15"/>
    </sheetView>
  </sheetViews>
  <sheetFormatPr defaultRowHeight="14.5" x14ac:dyDescent="0.35"/>
  <cols>
    <col min="4" max="4" width="17.26953125" customWidth="1"/>
    <col min="6" max="6" width="17.54296875" customWidth="1"/>
  </cols>
  <sheetData>
    <row r="6" spans="4:6" x14ac:dyDescent="0.35">
      <c r="D6" t="s">
        <v>36</v>
      </c>
      <c r="F6" t="s">
        <v>37</v>
      </c>
    </row>
    <row r="7" spans="4:6" x14ac:dyDescent="0.35">
      <c r="D7" t="s">
        <v>41</v>
      </c>
      <c r="F7" t="s">
        <v>52</v>
      </c>
    </row>
    <row r="8" spans="4:6" x14ac:dyDescent="0.35">
      <c r="D8" t="s">
        <v>54</v>
      </c>
      <c r="F8" t="s">
        <v>56</v>
      </c>
    </row>
    <row r="9" spans="4:6" x14ac:dyDescent="0.35">
      <c r="D9" t="s">
        <v>71</v>
      </c>
      <c r="F9" t="s">
        <v>60</v>
      </c>
    </row>
    <row r="10" spans="4:6" x14ac:dyDescent="0.35">
      <c r="D10" t="s">
        <v>45</v>
      </c>
      <c r="F10" t="s">
        <v>47</v>
      </c>
    </row>
    <row r="11" spans="4:6" x14ac:dyDescent="0.35">
      <c r="D11" t="s">
        <v>49</v>
      </c>
      <c r="F11" t="s">
        <v>39</v>
      </c>
    </row>
    <row r="12" spans="4:6" x14ac:dyDescent="0.35">
      <c r="D12" t="s">
        <v>65</v>
      </c>
      <c r="F12" t="s">
        <v>76</v>
      </c>
    </row>
    <row r="13" spans="4:6" x14ac:dyDescent="0.35">
      <c r="F13" t="s">
        <v>77</v>
      </c>
    </row>
    <row r="14" spans="4:6" x14ac:dyDescent="0.35">
      <c r="F14" t="s">
        <v>78</v>
      </c>
    </row>
    <row r="15" spans="4:6" x14ac:dyDescent="0.35">
      <c r="F15" t="s">
        <v>79</v>
      </c>
    </row>
    <row r="16" spans="4:6" x14ac:dyDescent="0.35">
      <c r="F16" t="s">
        <v>47</v>
      </c>
    </row>
    <row r="17" spans="6:6" x14ac:dyDescent="0.35">
      <c r="F17" t="s">
        <v>80</v>
      </c>
    </row>
    <row r="18" spans="6:6" x14ac:dyDescent="0.35">
      <c r="F18" t="s">
        <v>81</v>
      </c>
    </row>
    <row r="19" spans="6:6" x14ac:dyDescent="0.35">
      <c r="F19" t="s">
        <v>82</v>
      </c>
    </row>
    <row r="20" spans="6:6" x14ac:dyDescent="0.35">
      <c r="F20" t="s">
        <v>83</v>
      </c>
    </row>
    <row r="21" spans="6:6" x14ac:dyDescent="0.35">
      <c r="F21" t="s">
        <v>84</v>
      </c>
    </row>
    <row r="22" spans="6:6" x14ac:dyDescent="0.35">
      <c r="F22" t="s">
        <v>85</v>
      </c>
    </row>
  </sheetData>
  <sortState ref="F6:F14">
    <sortCondition ref="F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FY23</vt:lpstr>
      <vt:lpstr>Sheet2</vt:lpstr>
      <vt:lpstr>'FY23'!Print_Area</vt:lpstr>
      <vt:lpstr>'FY23'!Print_Titles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2022-11-30T14:05:41Z</dcterms:created>
  <dcterms:modified xsi:type="dcterms:W3CDTF">2022-12-05T18:22:19Z</dcterms:modified>
</cp:coreProperties>
</file>