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Connie\"/>
    </mc:Choice>
  </mc:AlternateContent>
  <bookViews>
    <workbookView xWindow="0" yWindow="0" windowWidth="19200" windowHeight="6180"/>
  </bookViews>
  <sheets>
    <sheet name="FY23" sheetId="1" r:id="rId1"/>
    <sheet name="Sheet2" sheetId="2" r:id="rId2"/>
  </sheets>
  <definedNames>
    <definedName name="_xlnm._FilterDatabase" localSheetId="0" hidden="1">'FY23'!$A$3:$N$80</definedName>
    <definedName name="_xlnm.Print_Area" localSheetId="0">'FY23'!$A$1:$N$80</definedName>
    <definedName name="_xlnm.Print_Titles" localSheetId="0">'FY23'!$3:$3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0" i="1" l="1"/>
</calcChain>
</file>

<file path=xl/sharedStrings.xml><?xml version="1.0" encoding="utf-8"?>
<sst xmlns="http://schemas.openxmlformats.org/spreadsheetml/2006/main" count="706" uniqueCount="286">
  <si>
    <t>Subcontract PO Status Update</t>
  </si>
  <si>
    <t>Updated:</t>
  </si>
  <si>
    <t>PO NUMBER</t>
  </si>
  <si>
    <t>PO STATUS</t>
  </si>
  <si>
    <t>VENDOR NAME</t>
  </si>
  <si>
    <t>PO Value (in $K)</t>
  </si>
  <si>
    <t>PO Accrued (in $K)</t>
  </si>
  <si>
    <t>PO Vouchered (in $K)</t>
  </si>
  <si>
    <t>Balance (Val-Accr) 
(in $K)</t>
  </si>
  <si>
    <t>Bal (Val-Vouch) 
(in $K)</t>
  </si>
  <si>
    <t>BUYER</t>
  </si>
  <si>
    <t>END USER</t>
  </si>
  <si>
    <t>POC1</t>
  </si>
  <si>
    <t>POC2</t>
  </si>
  <si>
    <t>POC1 Email</t>
  </si>
  <si>
    <t>POC2 Email</t>
  </si>
  <si>
    <t>21-C1383</t>
  </si>
  <si>
    <t>22-D0787</t>
  </si>
  <si>
    <t>22-D0450</t>
  </si>
  <si>
    <t>21-C1478</t>
  </si>
  <si>
    <t>22-D1376</t>
  </si>
  <si>
    <t>22C0005001</t>
  </si>
  <si>
    <t>22C0005003</t>
  </si>
  <si>
    <t>22-C1425</t>
  </si>
  <si>
    <t>23-C0286</t>
  </si>
  <si>
    <t>21-C0006</t>
  </si>
  <si>
    <t>19C0197010</t>
  </si>
  <si>
    <t>17-C1149</t>
  </si>
  <si>
    <t>18-C0507</t>
  </si>
  <si>
    <t>22-C1473</t>
  </si>
  <si>
    <t>21-D0242</t>
  </si>
  <si>
    <t>22-D1161</t>
  </si>
  <si>
    <t>22-C1081</t>
  </si>
  <si>
    <t>23-D0147</t>
  </si>
  <si>
    <t>23-C0200</t>
  </si>
  <si>
    <t>22-C0525</t>
  </si>
  <si>
    <t>23-D0104</t>
  </si>
  <si>
    <t>21-D1331</t>
  </si>
  <si>
    <t>23-D0012</t>
  </si>
  <si>
    <t>19-D0253</t>
  </si>
  <si>
    <t>22-C0838</t>
  </si>
  <si>
    <t>20-C0031</t>
  </si>
  <si>
    <t>22-C0202</t>
  </si>
  <si>
    <t>22-D1062</t>
  </si>
  <si>
    <t>17-C1197</t>
  </si>
  <si>
    <t>18-C1361</t>
  </si>
  <si>
    <t>19-C0904</t>
  </si>
  <si>
    <t xml:space="preserve"> </t>
  </si>
  <si>
    <t>23-D0181</t>
  </si>
  <si>
    <t>22-C1154</t>
  </si>
  <si>
    <t>22-C1617</t>
  </si>
  <si>
    <t>22-D0013</t>
  </si>
  <si>
    <t>21-C0815</t>
  </si>
  <si>
    <t>23-D0033</t>
  </si>
  <si>
    <t>20-C0499</t>
  </si>
  <si>
    <t>22-D0866</t>
  </si>
  <si>
    <t>22-D0151</t>
  </si>
  <si>
    <t>20-C1137</t>
  </si>
  <si>
    <t>22-D1586</t>
  </si>
  <si>
    <t>21-C0001</t>
  </si>
  <si>
    <t>19-C1456</t>
  </si>
  <si>
    <t>22-C0405</t>
  </si>
  <si>
    <t>17-C1093</t>
  </si>
  <si>
    <t>17-C1150</t>
  </si>
  <si>
    <t>20-D0972</t>
  </si>
  <si>
    <t>23-D0341</t>
  </si>
  <si>
    <t>20-C1207</t>
  </si>
  <si>
    <t>23-D0162</t>
  </si>
  <si>
    <t>23-C0166</t>
  </si>
  <si>
    <t>21-D0505</t>
  </si>
  <si>
    <t>22-C0008</t>
  </si>
  <si>
    <t>20-C0825</t>
  </si>
  <si>
    <t>21-D0778</t>
  </si>
  <si>
    <t>21C0935003</t>
  </si>
  <si>
    <t>21-C0955</t>
  </si>
  <si>
    <t>18-C0326A</t>
  </si>
  <si>
    <t>22-C1527</t>
  </si>
  <si>
    <t>17-C1148</t>
  </si>
  <si>
    <t>18-P1387</t>
  </si>
  <si>
    <t>21-C1176</t>
  </si>
  <si>
    <t>22-C1098</t>
  </si>
  <si>
    <t>18-C1373</t>
  </si>
  <si>
    <t>20-C0568</t>
  </si>
  <si>
    <t>19-D1166</t>
  </si>
  <si>
    <t>21-D1483</t>
  </si>
  <si>
    <t>22-D0339</t>
  </si>
  <si>
    <t>23-D0163</t>
  </si>
  <si>
    <t>23-D0249</t>
  </si>
  <si>
    <t>20-C1456</t>
  </si>
  <si>
    <t>21-C0524</t>
  </si>
  <si>
    <t>22-C0444</t>
  </si>
  <si>
    <t>22-C1603</t>
  </si>
  <si>
    <t>Open Count</t>
  </si>
  <si>
    <t xml:space="preserve">THE CATHOLIC UNIVERSITY  </t>
  </si>
  <si>
    <t>CHRISTOPHER NEWPORT UNIV.</t>
  </si>
  <si>
    <t>COLLEGE OF WILLIAM &amp; MARY</t>
  </si>
  <si>
    <t>FLORIDA INTERNATIONAL UNV</t>
  </si>
  <si>
    <t xml:space="preserve">FOLEY MATERIAL HANDLING </t>
  </si>
  <si>
    <t>GIBSON INDUSTRIAL INC.</t>
  </si>
  <si>
    <t>HAMPTON UNIVERSITY</t>
  </si>
  <si>
    <t>TRUSTEES OF INDIANA UNIVE</t>
  </si>
  <si>
    <t>MISSISSIPPI STATE UNIVER.</t>
  </si>
  <si>
    <t>MASSACHUSETTS INST OF TEC</t>
  </si>
  <si>
    <t>NORFOLK STATE UNIVERSITY</t>
  </si>
  <si>
    <t>OLD DOMINION UNIV. RESEAR</t>
  </si>
  <si>
    <t>PI (PHYSIK INSTRUMENTE)</t>
  </si>
  <si>
    <t>UNIVERSITY OF CONNECTICUT</t>
  </si>
  <si>
    <t>WARWICK PLUMBING&amp;HEATING</t>
  </si>
  <si>
    <t/>
  </si>
  <si>
    <t>CEA-SACLAY</t>
  </si>
  <si>
    <t>MICHIGAN STATE UNIVERSITY</t>
  </si>
  <si>
    <t>Open</t>
  </si>
  <si>
    <t>ADVANCED ENG SYSTEMS LLC</t>
  </si>
  <si>
    <t>DEANN MADDOX</t>
  </si>
  <si>
    <t>S YANG</t>
  </si>
  <si>
    <t>YANG, SHUO</t>
  </si>
  <si>
    <t>WIELICZKO, JOHN</t>
  </si>
  <si>
    <t>syang@jlab.org</t>
  </si>
  <si>
    <t>johnw@jlab.org</t>
  </si>
  <si>
    <t>AH ENVIRONMENTAL CONSULT</t>
  </si>
  <si>
    <t>MELISSA TORRES</t>
  </si>
  <si>
    <t>28G</t>
  </si>
  <si>
    <t>SMITH, CORRY E</t>
  </si>
  <si>
    <t>DOLBECK, JOEL</t>
  </si>
  <si>
    <t>csmith@jlab.org</t>
  </si>
  <si>
    <t>dolbeck@jlab.org</t>
  </si>
  <si>
    <t>AIR LIQUIDE CRYOGENIC</t>
  </si>
  <si>
    <t>THOMAS HURATIAK</t>
  </si>
  <si>
    <t>CARLTON, BUDDY J</t>
  </si>
  <si>
    <t>CREEL, JONATHAN D</t>
  </si>
  <si>
    <t>carltonb@jlab.org</t>
  </si>
  <si>
    <t>creel@jlab.org</t>
  </si>
  <si>
    <t>ALLCON CONTRACTING CORP</t>
  </si>
  <si>
    <t>TOM RENZO</t>
  </si>
  <si>
    <t>FRIES, RUSSELL W</t>
  </si>
  <si>
    <t>TORRES, MELISSA C</t>
  </si>
  <si>
    <t>rfries@jlab.org</t>
  </si>
  <si>
    <t>torres@jlab.org</t>
  </si>
  <si>
    <t>ATI SPECIALITY ALLOYS</t>
  </si>
  <si>
    <t>ROOM</t>
  </si>
  <si>
    <t>CIOVATI, GIANLUIGI</t>
  </si>
  <si>
    <t>HURATIAK, THOMAS</t>
  </si>
  <si>
    <t>gciovati@jlab.org</t>
  </si>
  <si>
    <t>huratiak@jlab.org</t>
  </si>
  <si>
    <t>BURNS &amp; MCDONNELL ENG</t>
  </si>
  <si>
    <t>DENISE LEARY-STITH</t>
  </si>
  <si>
    <t>RENZO, THOMAS C</t>
  </si>
  <si>
    <t>renzo@jlab.org</t>
  </si>
  <si>
    <t>SOLAROLI, MICHELE L</t>
  </si>
  <si>
    <t>msolarol@jlab.org</t>
  </si>
  <si>
    <t>BENTIVEGNA, SCOTT M</t>
  </si>
  <si>
    <t>scottb@jlab.org</t>
  </si>
  <si>
    <t>CAPITAL EDGE CONSULTING</t>
  </si>
  <si>
    <t>HUFF, JOHNATHON</t>
  </si>
  <si>
    <t>jhuff@jlab.org</t>
  </si>
  <si>
    <t>GIUSEPPINA TENBUSCH</t>
  </si>
  <si>
    <t>MICHELE KHASIDIS</t>
  </si>
  <si>
    <t>TANYA STEWART</t>
  </si>
  <si>
    <t>STEWART, TANYA-GAYE N</t>
  </si>
  <si>
    <t>fraites@jlab.org</t>
  </si>
  <si>
    <t>CLARK NEXSEN INC</t>
  </si>
  <si>
    <t>C SNETTER</t>
  </si>
  <si>
    <t>SNETTER, CHRISTINE F</t>
  </si>
  <si>
    <t>snetter@jlab.org</t>
  </si>
  <si>
    <t>PARKINSON, SHARON K</t>
  </si>
  <si>
    <t>COLONIAL WEBB CONTRACTORS</t>
  </si>
  <si>
    <t>CAROLYN STEPNEY</t>
  </si>
  <si>
    <t>HUQUE, NAEEM A</t>
  </si>
  <si>
    <t>WILSON, KATHERINE M</t>
  </si>
  <si>
    <t>huque@jlab.org</t>
  </si>
  <si>
    <t>kwilson@jlab.org</t>
  </si>
  <si>
    <t xml:space="preserve">CRYONOVA PROCESS SYSTEMS </t>
  </si>
  <si>
    <t>T WIJERATNE</t>
  </si>
  <si>
    <t>WIJERATNE, THILAN K</t>
  </si>
  <si>
    <t>thilan@jlab.org</t>
  </si>
  <si>
    <t>CRYTUR USA INC</t>
  </si>
  <si>
    <t>12H</t>
  </si>
  <si>
    <t>WOOD, STEPHEN A</t>
  </si>
  <si>
    <t>saw@jlab.org</t>
  </si>
  <si>
    <t>SOMOV, ALEXANDER</t>
  </si>
  <si>
    <t>somov@jlab.org</t>
  </si>
  <si>
    <t>DEMACO HOLLAND BV</t>
  </si>
  <si>
    <t>DUKE UNIVERSITY</t>
  </si>
  <si>
    <t>BRITTANY TOLBERT</t>
  </si>
  <si>
    <t>EAGLE ALLOYS CORP</t>
  </si>
  <si>
    <t>ENERGYPULSE SYSTEMS IDA</t>
  </si>
  <si>
    <t>A M VALENTE</t>
  </si>
  <si>
    <t>VALENTE-FELICIANO, ANNE-M</t>
  </si>
  <si>
    <t>valente@jlab.org</t>
  </si>
  <si>
    <t>TOLBERT, BRITTANY L</t>
  </si>
  <si>
    <t>tolbert@jlab.org</t>
  </si>
  <si>
    <t>FLORIDA STATE UNIVERSITY</t>
  </si>
  <si>
    <t>GEORGE WASHINGTON UNIV</t>
  </si>
  <si>
    <t>T STEWART</t>
  </si>
  <si>
    <t>GEORGIA STATE UNIVERSITY</t>
  </si>
  <si>
    <t>HOMELAND CONTRACTING CORP</t>
  </si>
  <si>
    <t>T RENZO</t>
  </si>
  <si>
    <t>HYSPAN PRECISION PRODUCTS</t>
  </si>
  <si>
    <t>SUN, QIULI</t>
  </si>
  <si>
    <t>GHOSHAL, PROBIR K</t>
  </si>
  <si>
    <t>qsun@jlab.org</t>
  </si>
  <si>
    <t>ghoshal@jlab.org</t>
  </si>
  <si>
    <t xml:space="preserve">INFN  ISTITUTO NAZIONALE </t>
  </si>
  <si>
    <t>ROSSI, PATRIZIA</t>
  </si>
  <si>
    <t>THOMAS, SHERRY L</t>
  </si>
  <si>
    <t>rossi@jlab.org</t>
  </si>
  <si>
    <t>sthomas@jlab.org</t>
  </si>
  <si>
    <t>KOI COMPUTERS INC</t>
  </si>
  <si>
    <t>SINGH, AMITOJ G</t>
  </si>
  <si>
    <t>HESS, BRYAN K</t>
  </si>
  <si>
    <t>amitoj@jlab.org</t>
  </si>
  <si>
    <t>bhess@jlab.org</t>
  </si>
  <si>
    <t>LONGENECKER &amp; ASSOCIATES</t>
  </si>
  <si>
    <t xml:space="preserve">M SOLAROLI </t>
  </si>
  <si>
    <t>MITCHELL LANEY</t>
  </si>
  <si>
    <t>M BIVENS</t>
  </si>
  <si>
    <t>FAST, JAMES E</t>
  </si>
  <si>
    <t>LANEY, MITCHELL L</t>
  </si>
  <si>
    <t>jfast@jlab.org</t>
  </si>
  <si>
    <t>laney@jlab.org</t>
  </si>
  <si>
    <t>MASTER MACHINE &amp; TOOL CO.</t>
  </si>
  <si>
    <t>DOBRENZ, PHILLIP</t>
  </si>
  <si>
    <t>dobrenz@jlab.org</t>
  </si>
  <si>
    <t>MEYER TOOL &amp; MFG INC</t>
  </si>
  <si>
    <t>G CHENG</t>
  </si>
  <si>
    <t>CHENG, GUANGFENG</t>
  </si>
  <si>
    <t>cheng@jlab.org</t>
  </si>
  <si>
    <t xml:space="preserve">TANYA STEWART </t>
  </si>
  <si>
    <t>NEXT INTENT INC</t>
  </si>
  <si>
    <t>N HUQUE</t>
  </si>
  <si>
    <t>MADDOX, DEANN J</t>
  </si>
  <si>
    <t>maddox@jlab.org</t>
  </si>
  <si>
    <t>NINGXIA ORIENT TANTALUM</t>
  </si>
  <si>
    <t>NOMURA PLATING CO., LTD.</t>
  </si>
  <si>
    <t>Weinmann</t>
  </si>
  <si>
    <t>OAST, MICHELLE E</t>
  </si>
  <si>
    <t>weinmann@jlab.org</t>
  </si>
  <si>
    <t>OCEM ACQUISITION CORP</t>
  </si>
  <si>
    <t xml:space="preserve">OMNISENSING PHOTONICS </t>
  </si>
  <si>
    <t>CARL ZORN</t>
  </si>
  <si>
    <t>ZORN, CARL J</t>
  </si>
  <si>
    <t>PESHEHONOFF, THEODORE</t>
  </si>
  <si>
    <t>zorn@jlab.org</t>
  </si>
  <si>
    <t>JC YUN</t>
  </si>
  <si>
    <t>OWEN, PETER</t>
  </si>
  <si>
    <t>powen@jlab.org</t>
  </si>
  <si>
    <t>PHYTRON INC</t>
  </si>
  <si>
    <t>REGENTS OF THE UNIVERSITY</t>
  </si>
  <si>
    <t>RI RESEARCH INSTRUMENTS</t>
  </si>
  <si>
    <t>G CIOVATI</t>
  </si>
  <si>
    <t>TENBUSCH, GIUSEPPINA</t>
  </si>
  <si>
    <t>jessie@jlab.org</t>
  </si>
  <si>
    <t>SHANGHAI SICCAS HIGH TECH</t>
  </si>
  <si>
    <t>A SOMOV</t>
  </si>
  <si>
    <t>CHUDAKOV, EUGENE A</t>
  </si>
  <si>
    <t>gen@jlab.org</t>
  </si>
  <si>
    <t>SIENNA TECHNOLOGIES INC</t>
  </si>
  <si>
    <t>JIQUAN GUO</t>
  </si>
  <si>
    <t>GUO, JIQUAN</t>
  </si>
  <si>
    <t>jguo@jlab.org</t>
  </si>
  <si>
    <t>SMITHGROUP INC</t>
  </si>
  <si>
    <t>SHARON WILLIAMS</t>
  </si>
  <si>
    <t>STARBURST CONSTRUCTION</t>
  </si>
  <si>
    <t>STELLANT SYSTEMS INC</t>
  </si>
  <si>
    <t>R NELSON/55B</t>
  </si>
  <si>
    <t>NELSON, RICHARD M</t>
  </si>
  <si>
    <t>SYMPHONY MICROWAVE TECH</t>
  </si>
  <si>
    <t>HOVATER, JAMES C</t>
  </si>
  <si>
    <t>GOMEZ, XAVIER E</t>
  </si>
  <si>
    <t>hovater@jlab.org</t>
  </si>
  <si>
    <t>xgomez@jlab.org</t>
  </si>
  <si>
    <t xml:space="preserve">THE RESEARCH FOUNDATION </t>
  </si>
  <si>
    <t>C ZORN</t>
  </si>
  <si>
    <t>TOMCO ELECTRONICS PTY LTD</t>
  </si>
  <si>
    <t>55B</t>
  </si>
  <si>
    <t>WISSMANN, MARK J</t>
  </si>
  <si>
    <t>wissmann@jlab.org</t>
  </si>
  <si>
    <t>UNIVERSITY OF CALIFORNIA</t>
  </si>
  <si>
    <t>UNIVERSITY OF REGINA</t>
  </si>
  <si>
    <t>CHARLIE KIM</t>
  </si>
  <si>
    <t>E CHUDAKOV</t>
  </si>
  <si>
    <t>UNIVERSITY OF TENNESSEE</t>
  </si>
  <si>
    <t>UNIVERSITY OF VIRGINIA</t>
  </si>
  <si>
    <t>VIRGINIA POLYTECHNIC INST</t>
  </si>
  <si>
    <t>VISION MACHINE &amp; FABRICAT</t>
  </si>
  <si>
    <t>PETER OWEN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</si>
</sst>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25">
    <xf numFmtId="0" fontId="0" fillId="0" borderId="0" xfId="0"/>
    <xf numFmtId="0" fontId="2" fillId="0" borderId="0" xfId="0" applyFont="1" applyAlignment="1"/>
    <xf numFmtId="0" fontId="3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14" fontId="4" fillId="0" borderId="0" xfId="0" applyNumberFormat="1" applyFont="1" applyAlignment="1">
      <alignment horizontal="center" wrapText="1"/>
    </xf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horizontal="right" wrapText="1"/>
    </xf>
    <xf numFmtId="0" fontId="3" fillId="0" borderId="0" xfId="0" applyFont="1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3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165" fontId="5" fillId="0" borderId="3" xfId="1" applyNumberFormat="1" applyFont="1" applyBorder="1" applyAlignment="1">
      <alignment horizontal="center" vertical="center" wrapText="1"/>
    </xf>
    <xf numFmtId="0" fontId="5" fillId="2" borderId="3" xfId="2" applyFont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 vertical="center" wrapText="1"/>
    </xf>
    <xf numFmtId="0" fontId="3" fillId="0" borderId="0" xfId="0" applyFont="1" applyFill="1"/>
    <xf numFmtId="0" fontId="5" fillId="2" borderId="0" xfId="2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0" xfId="0" applyFont="1" applyFill="1" applyAlignment="1">
      <alignment wrapText="1"/>
    </xf>
    <xf numFmtId="0" fontId="6" fillId="0" borderId="4" xfId="0" applyFont="1" applyBorder="1" applyAlignment="1">
      <alignment horizontal="center" vertical="center" wrapText="1"/>
    </xf>
  </cellXfs>
  <cellStyles count="3">
    <cellStyle name="20% - Accent5" xfId="2" builtinId="46"/>
    <cellStyle name="Comma" xfId="1" builtinId="3"/>
    <cellStyle name="Normal" xfId="0" builtinId="0"/>
  </cellStyles>
  <dxfs count="802"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125"/>
  <sheetViews>
    <sheetView tabSelected="1" zoomScale="95" zoomScaleNormal="95" workbookViewId="0">
      <pane xSplit="3" ySplit="3" topLeftCell="D76" activePane="bottomRight" state="frozen"/>
      <selection pane="topRight" activeCell="D1" sqref="D1"/>
      <selection pane="bottomLeft" activeCell="A4" sqref="A4"/>
      <selection pane="bottomRight" activeCell="G78" sqref="G78"/>
    </sheetView>
  </sheetViews>
  <sheetFormatPr defaultColWidth="12.453125" defaultRowHeight="12.5" x14ac:dyDescent="0.25"/>
  <cols>
    <col min="1" max="1" width="15.453125" style="2" customWidth="1"/>
    <col min="2" max="2" width="11.1796875" style="2" customWidth="1"/>
    <col min="3" max="3" width="23.1796875" style="2" customWidth="1"/>
    <col min="4" max="7" width="13.1796875" style="2" customWidth="1"/>
    <col min="8" max="8" width="14.453125" style="2" customWidth="1"/>
    <col min="9" max="9" width="23.1796875" style="2" customWidth="1"/>
    <col min="10" max="10" width="23.1796875" style="2" hidden="1" customWidth="1"/>
    <col min="11" max="14" width="23.1796875" style="5" customWidth="1"/>
    <col min="15" max="16384" width="12.453125" style="7"/>
  </cols>
  <sheetData>
    <row r="1" spans="1:14" ht="22.5" x14ac:dyDescent="0.45">
      <c r="A1" s="1" t="s">
        <v>0</v>
      </c>
      <c r="E1" s="3" t="s">
        <v>1</v>
      </c>
      <c r="F1" s="4">
        <v>44929</v>
      </c>
      <c r="L1" s="4"/>
      <c r="M1" s="6"/>
      <c r="N1" s="6"/>
    </row>
    <row r="2" spans="1:14" ht="16.5" customHeight="1" x14ac:dyDescent="0.35">
      <c r="A2" s="8"/>
      <c r="B2" s="8"/>
      <c r="C2" s="8"/>
      <c r="D2" s="8"/>
      <c r="E2" s="8"/>
      <c r="F2" s="8"/>
      <c r="G2" s="8"/>
      <c r="H2" s="8"/>
      <c r="I2" s="8"/>
      <c r="J2" s="8"/>
      <c r="K2" s="9"/>
      <c r="L2" s="9"/>
      <c r="M2" s="9"/>
      <c r="N2" s="9"/>
    </row>
    <row r="3" spans="1:14" ht="57.75" customHeight="1" thickBot="1" x14ac:dyDescent="0.5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2" t="s">
        <v>12</v>
      </c>
      <c r="L3" s="12" t="s">
        <v>13</v>
      </c>
      <c r="M3" s="12" t="s">
        <v>14</v>
      </c>
      <c r="N3" s="12" t="s">
        <v>15</v>
      </c>
    </row>
    <row r="4" spans="1:14" ht="57.75" customHeight="1" x14ac:dyDescent="0.25">
      <c r="A4" s="13" t="s">
        <v>16</v>
      </c>
      <c r="B4" s="13" t="s">
        <v>111</v>
      </c>
      <c r="C4" s="13" t="s">
        <v>112</v>
      </c>
      <c r="D4" s="14">
        <v>732.7</v>
      </c>
      <c r="E4" s="14">
        <v>353.6</v>
      </c>
      <c r="F4" s="14">
        <v>129.5</v>
      </c>
      <c r="G4" s="14">
        <v>379.1</v>
      </c>
      <c r="H4" s="14">
        <v>603.20000000000005</v>
      </c>
      <c r="I4" s="13" t="s">
        <v>113</v>
      </c>
      <c r="J4" s="15" t="s">
        <v>114</v>
      </c>
      <c r="K4" s="16" t="s">
        <v>115</v>
      </c>
      <c r="L4" s="16" t="s">
        <v>116</v>
      </c>
      <c r="M4" s="16" t="s">
        <v>117</v>
      </c>
      <c r="N4" s="16" t="s">
        <v>118</v>
      </c>
    </row>
    <row r="5" spans="1:14" ht="85.75" customHeight="1" x14ac:dyDescent="0.25">
      <c r="A5" s="13" t="s">
        <v>17</v>
      </c>
      <c r="B5" s="13" t="s">
        <v>111</v>
      </c>
      <c r="C5" s="13" t="s">
        <v>119</v>
      </c>
      <c r="D5" s="14">
        <v>178</v>
      </c>
      <c r="E5" s="14">
        <v>133.5</v>
      </c>
      <c r="F5" s="14">
        <v>133.5</v>
      </c>
      <c r="G5" s="14">
        <v>44.5</v>
      </c>
      <c r="H5" s="14">
        <v>44.5</v>
      </c>
      <c r="I5" s="13" t="s">
        <v>120</v>
      </c>
      <c r="J5" s="15" t="s">
        <v>121</v>
      </c>
      <c r="K5" s="16" t="s">
        <v>122</v>
      </c>
      <c r="L5" s="16" t="s">
        <v>123</v>
      </c>
      <c r="M5" s="16" t="s">
        <v>124</v>
      </c>
      <c r="N5" s="16" t="s">
        <v>125</v>
      </c>
    </row>
    <row r="6" spans="1:14" ht="57.75" customHeight="1" x14ac:dyDescent="0.25">
      <c r="A6" s="13" t="s">
        <v>18</v>
      </c>
      <c r="B6" s="13" t="s">
        <v>111</v>
      </c>
      <c r="C6" s="13" t="s">
        <v>126</v>
      </c>
      <c r="D6" s="14">
        <v>180.71</v>
      </c>
      <c r="E6" s="14">
        <v>126.497</v>
      </c>
      <c r="F6" s="14">
        <v>90.355000000000004</v>
      </c>
      <c r="G6" s="14">
        <v>54.213000000000008</v>
      </c>
      <c r="H6" s="14">
        <v>90.355000000000004</v>
      </c>
      <c r="I6" s="13" t="s">
        <v>127</v>
      </c>
      <c r="J6" s="15" t="e">
        <v>#VALUE!</v>
      </c>
      <c r="K6" s="16" t="s">
        <v>128</v>
      </c>
      <c r="L6" s="16" t="s">
        <v>129</v>
      </c>
      <c r="M6" s="16" t="s">
        <v>130</v>
      </c>
      <c r="N6" s="16" t="s">
        <v>131</v>
      </c>
    </row>
    <row r="7" spans="1:14" ht="55" customHeight="1" x14ac:dyDescent="0.25">
      <c r="A7" s="13" t="s">
        <v>19</v>
      </c>
      <c r="B7" s="13" t="s">
        <v>111</v>
      </c>
      <c r="C7" s="13" t="s">
        <v>132</v>
      </c>
      <c r="D7" s="14">
        <v>361.4</v>
      </c>
      <c r="E7" s="14">
        <v>342.10590000000002</v>
      </c>
      <c r="F7" s="14">
        <v>337.28750000000002</v>
      </c>
      <c r="G7" s="14">
        <v>19.294099999999958</v>
      </c>
      <c r="H7" s="14">
        <v>24.112499999999955</v>
      </c>
      <c r="I7" s="13" t="s">
        <v>120</v>
      </c>
      <c r="J7" s="15" t="s">
        <v>133</v>
      </c>
      <c r="K7" s="16" t="s">
        <v>134</v>
      </c>
      <c r="L7" s="16" t="s">
        <v>135</v>
      </c>
      <c r="M7" s="16" t="s">
        <v>136</v>
      </c>
      <c r="N7" s="16" t="s">
        <v>137</v>
      </c>
    </row>
    <row r="8" spans="1:14" ht="55" customHeight="1" x14ac:dyDescent="0.25">
      <c r="A8" s="13" t="s">
        <v>20</v>
      </c>
      <c r="B8" s="13" t="s">
        <v>111</v>
      </c>
      <c r="C8" s="13" t="s">
        <v>138</v>
      </c>
      <c r="D8" s="14">
        <v>84.656600000000012</v>
      </c>
      <c r="E8" s="14">
        <v>0</v>
      </c>
      <c r="F8" s="14">
        <v>0</v>
      </c>
      <c r="G8" s="14">
        <v>84.656600000000012</v>
      </c>
      <c r="H8" s="14">
        <v>84.656600000000012</v>
      </c>
      <c r="I8" s="13" t="s">
        <v>127</v>
      </c>
      <c r="J8" s="15" t="s">
        <v>139</v>
      </c>
      <c r="K8" s="16" t="s">
        <v>140</v>
      </c>
      <c r="L8" s="16" t="s">
        <v>141</v>
      </c>
      <c r="M8" s="16" t="s">
        <v>142</v>
      </c>
      <c r="N8" s="16" t="s">
        <v>143</v>
      </c>
    </row>
    <row r="9" spans="1:14" ht="55" customHeight="1" x14ac:dyDescent="0.25">
      <c r="A9" s="13" t="s">
        <v>21</v>
      </c>
      <c r="B9" s="13" t="s">
        <v>111</v>
      </c>
      <c r="C9" s="13" t="s">
        <v>144</v>
      </c>
      <c r="D9" s="14">
        <v>453.64855</v>
      </c>
      <c r="E9" s="14">
        <v>248.73652999999999</v>
      </c>
      <c r="F9" s="14">
        <v>199.28139999999999</v>
      </c>
      <c r="G9" s="14">
        <v>204.91202000000001</v>
      </c>
      <c r="H9" s="14">
        <v>254.36715000000001</v>
      </c>
      <c r="I9" s="13" t="s">
        <v>145</v>
      </c>
      <c r="J9" s="15" t="e">
        <v>#VALUE!</v>
      </c>
      <c r="K9" s="16" t="s">
        <v>146</v>
      </c>
      <c r="L9" s="16" t="s">
        <v>123</v>
      </c>
      <c r="M9" s="16" t="s">
        <v>147</v>
      </c>
      <c r="N9" s="16" t="s">
        <v>125</v>
      </c>
    </row>
    <row r="10" spans="1:14" ht="55" customHeight="1" x14ac:dyDescent="0.25">
      <c r="A10" s="13" t="s">
        <v>22</v>
      </c>
      <c r="B10" s="13" t="s">
        <v>111</v>
      </c>
      <c r="C10" s="13" t="s">
        <v>144</v>
      </c>
      <c r="D10" s="14">
        <v>178.49002999999999</v>
      </c>
      <c r="E10" s="14">
        <v>128.44622000000001</v>
      </c>
      <c r="F10" s="14">
        <v>0</v>
      </c>
      <c r="G10" s="14">
        <v>50.043809999999979</v>
      </c>
      <c r="H10" s="14">
        <v>178.49002999999999</v>
      </c>
      <c r="I10" s="13" t="s">
        <v>145</v>
      </c>
      <c r="J10" s="15" t="e">
        <v>#VALUE!</v>
      </c>
      <c r="K10" s="16" t="s">
        <v>122</v>
      </c>
      <c r="L10" s="16" t="s">
        <v>150</v>
      </c>
      <c r="M10" s="16" t="s">
        <v>124</v>
      </c>
      <c r="N10" s="16" t="s">
        <v>151</v>
      </c>
    </row>
    <row r="11" spans="1:14" ht="55" customHeight="1" x14ac:dyDescent="0.25">
      <c r="A11" s="13" t="s">
        <v>23</v>
      </c>
      <c r="B11" s="13" t="s">
        <v>111</v>
      </c>
      <c r="C11" s="13" t="s">
        <v>152</v>
      </c>
      <c r="D11" s="14">
        <v>744.2</v>
      </c>
      <c r="E11" s="14">
        <v>129.11869999999999</v>
      </c>
      <c r="F11" s="14">
        <v>129.11000000000001</v>
      </c>
      <c r="G11" s="14">
        <v>615.08130000000006</v>
      </c>
      <c r="H11" s="14">
        <v>615.09</v>
      </c>
      <c r="I11" s="13" t="s">
        <v>120</v>
      </c>
      <c r="J11" s="15" t="e">
        <v>#VALUE!</v>
      </c>
      <c r="K11" s="16" t="s">
        <v>153</v>
      </c>
      <c r="L11" s="16" t="s">
        <v>108</v>
      </c>
      <c r="M11" s="16" t="s">
        <v>154</v>
      </c>
      <c r="N11" s="16" t="s">
        <v>108</v>
      </c>
    </row>
    <row r="12" spans="1:14" ht="55" customHeight="1" x14ac:dyDescent="0.25">
      <c r="A12" s="13" t="s">
        <v>24</v>
      </c>
      <c r="B12" s="13" t="s">
        <v>111</v>
      </c>
      <c r="C12" s="13" t="s">
        <v>109</v>
      </c>
      <c r="D12" s="14">
        <v>496</v>
      </c>
      <c r="E12" s="14">
        <v>0</v>
      </c>
      <c r="F12" s="14">
        <v>0</v>
      </c>
      <c r="G12" s="14">
        <v>496</v>
      </c>
      <c r="H12" s="14">
        <v>496</v>
      </c>
      <c r="I12" s="13" t="s">
        <v>155</v>
      </c>
      <c r="J12" s="15" t="e">
        <v>#VALUE!</v>
      </c>
      <c r="K12" s="16" t="s">
        <v>108</v>
      </c>
      <c r="L12" s="16" t="s">
        <v>108</v>
      </c>
      <c r="M12" s="16" t="s">
        <v>108</v>
      </c>
      <c r="N12" s="16" t="s">
        <v>108</v>
      </c>
    </row>
    <row r="13" spans="1:14" ht="57.75" customHeight="1" x14ac:dyDescent="0.25">
      <c r="A13" s="13" t="s">
        <v>25</v>
      </c>
      <c r="B13" s="13" t="s">
        <v>111</v>
      </c>
      <c r="C13" s="13" t="s">
        <v>94</v>
      </c>
      <c r="D13" s="14">
        <v>544.98188000000005</v>
      </c>
      <c r="E13" s="14">
        <v>445.80564000000004</v>
      </c>
      <c r="F13" s="14">
        <v>396.21379999999999</v>
      </c>
      <c r="G13" s="14">
        <v>99.176240000000007</v>
      </c>
      <c r="H13" s="14">
        <v>148.76808000000005</v>
      </c>
      <c r="I13" s="13" t="s">
        <v>156</v>
      </c>
      <c r="J13" s="15" t="s">
        <v>157</v>
      </c>
      <c r="K13" s="16" t="s">
        <v>158</v>
      </c>
      <c r="L13" s="16" t="s">
        <v>108</v>
      </c>
      <c r="M13" s="16" t="s">
        <v>159</v>
      </c>
      <c r="N13" s="16" t="s">
        <v>108</v>
      </c>
    </row>
    <row r="14" spans="1:14" ht="57.75" customHeight="1" x14ac:dyDescent="0.25">
      <c r="A14" s="13" t="s">
        <v>26</v>
      </c>
      <c r="B14" s="13" t="s">
        <v>111</v>
      </c>
      <c r="C14" s="13" t="s">
        <v>160</v>
      </c>
      <c r="D14" s="14">
        <v>3386.9227000000001</v>
      </c>
      <c r="E14" s="14">
        <v>3278.0945200000001</v>
      </c>
      <c r="F14" s="14">
        <v>3277.9214200000001</v>
      </c>
      <c r="G14" s="14">
        <v>108.82817999999997</v>
      </c>
      <c r="H14" s="14">
        <v>109.00127999999995</v>
      </c>
      <c r="I14" s="13" t="s">
        <v>120</v>
      </c>
      <c r="J14" s="15" t="s">
        <v>161</v>
      </c>
      <c r="K14" s="16" t="s">
        <v>162</v>
      </c>
      <c r="L14" s="16" t="s">
        <v>135</v>
      </c>
      <c r="M14" s="16" t="s">
        <v>163</v>
      </c>
      <c r="N14" s="16" t="s">
        <v>137</v>
      </c>
    </row>
    <row r="15" spans="1:14" ht="60" customHeight="1" x14ac:dyDescent="0.25">
      <c r="A15" s="13" t="s">
        <v>27</v>
      </c>
      <c r="B15" s="13" t="s">
        <v>111</v>
      </c>
      <c r="C15" s="13" t="s">
        <v>95</v>
      </c>
      <c r="D15" s="14">
        <v>863.46480000000008</v>
      </c>
      <c r="E15" s="14">
        <v>833.09087</v>
      </c>
      <c r="F15" s="14">
        <v>812.36572999999999</v>
      </c>
      <c r="G15" s="14">
        <v>30.373930000000087</v>
      </c>
      <c r="H15" s="14">
        <v>51.099070000000097</v>
      </c>
      <c r="I15" s="13" t="s">
        <v>120</v>
      </c>
      <c r="J15" s="15" t="s">
        <v>157</v>
      </c>
      <c r="K15" s="16" t="s">
        <v>158</v>
      </c>
      <c r="L15" s="16" t="s">
        <v>164</v>
      </c>
      <c r="M15" s="16" t="s">
        <v>159</v>
      </c>
      <c r="N15" s="16" t="s">
        <v>47</v>
      </c>
    </row>
    <row r="16" spans="1:14" ht="55" customHeight="1" x14ac:dyDescent="0.25">
      <c r="A16" s="13" t="s">
        <v>28</v>
      </c>
      <c r="B16" s="13" t="s">
        <v>111</v>
      </c>
      <c r="C16" s="13" t="s">
        <v>95</v>
      </c>
      <c r="D16" s="14">
        <v>1717.55528</v>
      </c>
      <c r="E16" s="14">
        <v>1614.06618</v>
      </c>
      <c r="F16" s="14">
        <v>1548.2069899999999</v>
      </c>
      <c r="G16" s="14">
        <v>103.48910000000001</v>
      </c>
      <c r="H16" s="14">
        <v>169.34829000000013</v>
      </c>
      <c r="I16" s="13" t="s">
        <v>120</v>
      </c>
      <c r="J16" s="15" t="s">
        <v>157</v>
      </c>
      <c r="K16" s="16" t="s">
        <v>158</v>
      </c>
      <c r="L16" s="16" t="s">
        <v>164</v>
      </c>
      <c r="M16" s="16" t="s">
        <v>159</v>
      </c>
      <c r="N16" s="16" t="s">
        <v>47</v>
      </c>
    </row>
    <row r="17" spans="1:14" ht="55" customHeight="1" x14ac:dyDescent="0.25">
      <c r="A17" s="13" t="s">
        <v>29</v>
      </c>
      <c r="B17" s="13" t="s">
        <v>111</v>
      </c>
      <c r="C17" s="13" t="s">
        <v>165</v>
      </c>
      <c r="D17" s="14">
        <v>869.91700000000003</v>
      </c>
      <c r="E17" s="14">
        <v>17.398340000000001</v>
      </c>
      <c r="F17" s="14">
        <v>0</v>
      </c>
      <c r="G17" s="14">
        <v>852.51866000000007</v>
      </c>
      <c r="H17" s="14">
        <v>869.91700000000003</v>
      </c>
      <c r="I17" s="13" t="s">
        <v>166</v>
      </c>
      <c r="J17" s="15" t="e">
        <v>#VALUE!</v>
      </c>
      <c r="K17" s="16" t="s">
        <v>134</v>
      </c>
      <c r="L17" s="16" t="s">
        <v>123</v>
      </c>
      <c r="M17" s="16" t="s">
        <v>136</v>
      </c>
      <c r="N17" s="16" t="s">
        <v>125</v>
      </c>
    </row>
    <row r="18" spans="1:14" ht="55" customHeight="1" x14ac:dyDescent="0.25">
      <c r="A18" s="13" t="s">
        <v>30</v>
      </c>
      <c r="B18" s="13" t="s">
        <v>111</v>
      </c>
      <c r="C18" s="13" t="s">
        <v>171</v>
      </c>
      <c r="D18" s="14">
        <v>213.89420000000001</v>
      </c>
      <c r="E18" s="14">
        <v>162.09518</v>
      </c>
      <c r="F18" s="14">
        <v>162.09518</v>
      </c>
      <c r="G18" s="14">
        <v>51.799020000000013</v>
      </c>
      <c r="H18" s="14">
        <v>51.799020000000013</v>
      </c>
      <c r="I18" s="13" t="s">
        <v>127</v>
      </c>
      <c r="J18" s="15" t="s">
        <v>172</v>
      </c>
      <c r="K18" s="16" t="s">
        <v>173</v>
      </c>
      <c r="L18" s="16" t="s">
        <v>122</v>
      </c>
      <c r="M18" s="16" t="s">
        <v>174</v>
      </c>
      <c r="N18" s="16" t="s">
        <v>124</v>
      </c>
    </row>
    <row r="19" spans="1:14" ht="55" customHeight="1" x14ac:dyDescent="0.25">
      <c r="A19" s="13" t="s">
        <v>31</v>
      </c>
      <c r="B19" s="13" t="s">
        <v>111</v>
      </c>
      <c r="C19" s="13" t="s">
        <v>175</v>
      </c>
      <c r="D19" s="14">
        <v>150.5</v>
      </c>
      <c r="E19" s="14">
        <v>0</v>
      </c>
      <c r="F19" s="14">
        <v>0</v>
      </c>
      <c r="G19" s="14">
        <v>150.5</v>
      </c>
      <c r="H19" s="14">
        <v>150.5</v>
      </c>
      <c r="I19" s="13" t="s">
        <v>127</v>
      </c>
      <c r="J19" s="15" t="e">
        <v>#VALUE!</v>
      </c>
      <c r="K19" s="16" t="s">
        <v>141</v>
      </c>
      <c r="L19" s="16" t="s">
        <v>179</v>
      </c>
      <c r="M19" s="16" t="s">
        <v>143</v>
      </c>
      <c r="N19" s="16" t="s">
        <v>180</v>
      </c>
    </row>
    <row r="20" spans="1:14" ht="55" customHeight="1" x14ac:dyDescent="0.25">
      <c r="A20" s="13" t="s">
        <v>32</v>
      </c>
      <c r="B20" s="13" t="s">
        <v>111</v>
      </c>
      <c r="C20" s="13" t="s">
        <v>175</v>
      </c>
      <c r="D20" s="14">
        <v>430</v>
      </c>
      <c r="E20" s="14">
        <v>0</v>
      </c>
      <c r="F20" s="14">
        <v>0</v>
      </c>
      <c r="G20" s="14">
        <v>430</v>
      </c>
      <c r="H20" s="14">
        <v>430</v>
      </c>
      <c r="I20" s="13" t="s">
        <v>127</v>
      </c>
      <c r="J20" s="15" t="s">
        <v>176</v>
      </c>
      <c r="K20" s="16" t="s">
        <v>177</v>
      </c>
      <c r="L20" s="16" t="s">
        <v>141</v>
      </c>
      <c r="M20" s="16" t="s">
        <v>178</v>
      </c>
      <c r="N20" s="16" t="s">
        <v>143</v>
      </c>
    </row>
    <row r="21" spans="1:14" ht="55" customHeight="1" x14ac:dyDescent="0.25">
      <c r="A21" s="13" t="s">
        <v>33</v>
      </c>
      <c r="B21" s="13" t="s">
        <v>111</v>
      </c>
      <c r="C21" s="13" t="s">
        <v>175</v>
      </c>
      <c r="D21" s="14">
        <v>59</v>
      </c>
      <c r="E21" s="14">
        <v>0</v>
      </c>
      <c r="F21" s="14">
        <v>0</v>
      </c>
      <c r="G21" s="14">
        <v>59</v>
      </c>
      <c r="H21" s="14">
        <v>59</v>
      </c>
      <c r="I21" s="13" t="s">
        <v>127</v>
      </c>
      <c r="J21" s="15" t="e">
        <v>#VALUE!</v>
      </c>
      <c r="K21" s="16" t="s">
        <v>179</v>
      </c>
      <c r="L21" s="16" t="s">
        <v>141</v>
      </c>
      <c r="M21" s="16" t="s">
        <v>180</v>
      </c>
      <c r="N21" s="16" t="s">
        <v>143</v>
      </c>
    </row>
    <row r="22" spans="1:14" ht="57.75" customHeight="1" x14ac:dyDescent="0.25">
      <c r="A22" s="13" t="s">
        <v>34</v>
      </c>
      <c r="B22" s="13" t="s">
        <v>111</v>
      </c>
      <c r="C22" s="13" t="s">
        <v>181</v>
      </c>
      <c r="D22" s="14">
        <v>1337.7449999999999</v>
      </c>
      <c r="E22" s="14">
        <v>0</v>
      </c>
      <c r="F22" s="14">
        <v>0</v>
      </c>
      <c r="G22" s="14">
        <v>1337.7449999999999</v>
      </c>
      <c r="H22" s="14">
        <v>1337.7449999999999</v>
      </c>
      <c r="I22" s="13" t="s">
        <v>155</v>
      </c>
      <c r="J22" s="15" t="e">
        <v>#VALUE!</v>
      </c>
      <c r="K22" s="18" t="s">
        <v>108</v>
      </c>
      <c r="L22" s="18" t="s">
        <v>108</v>
      </c>
      <c r="M22" s="18" t="s">
        <v>251</v>
      </c>
      <c r="N22" s="18" t="s">
        <v>108</v>
      </c>
    </row>
    <row r="23" spans="1:14" ht="64.75" customHeight="1" x14ac:dyDescent="0.25">
      <c r="A23" s="13" t="s">
        <v>35</v>
      </c>
      <c r="B23" s="13" t="s">
        <v>111</v>
      </c>
      <c r="C23" s="13" t="s">
        <v>182</v>
      </c>
      <c r="D23" s="14">
        <v>121.91894000000001</v>
      </c>
      <c r="E23" s="14">
        <v>78.368639999999999</v>
      </c>
      <c r="F23" s="14">
        <v>68.564589999999995</v>
      </c>
      <c r="G23" s="14">
        <v>43.550300000000007</v>
      </c>
      <c r="H23" s="14">
        <v>53.354350000000011</v>
      </c>
      <c r="I23" s="13" t="s">
        <v>183</v>
      </c>
      <c r="J23" s="15" t="e">
        <v>#VALUE!</v>
      </c>
      <c r="K23" s="16" t="s">
        <v>158</v>
      </c>
      <c r="L23" s="16" t="s">
        <v>164</v>
      </c>
      <c r="M23" s="16" t="s">
        <v>159</v>
      </c>
      <c r="N23" s="16" t="s">
        <v>47</v>
      </c>
    </row>
    <row r="24" spans="1:14" ht="64.75" customHeight="1" x14ac:dyDescent="0.25">
      <c r="A24" s="13" t="s">
        <v>36</v>
      </c>
      <c r="B24" s="13" t="s">
        <v>111</v>
      </c>
      <c r="C24" s="13" t="s">
        <v>184</v>
      </c>
      <c r="D24" s="14">
        <v>146.73500000000001</v>
      </c>
      <c r="E24" s="14">
        <v>0</v>
      </c>
      <c r="F24" s="14">
        <v>0</v>
      </c>
      <c r="G24" s="14">
        <v>146.73500000000001</v>
      </c>
      <c r="H24" s="14">
        <v>146.73500000000001</v>
      </c>
      <c r="I24" s="13" t="s">
        <v>127</v>
      </c>
      <c r="J24" s="15" t="e">
        <v>#VALUE!</v>
      </c>
      <c r="K24" s="16" t="s">
        <v>167</v>
      </c>
      <c r="L24" s="16" t="s">
        <v>141</v>
      </c>
      <c r="M24" s="16" t="s">
        <v>169</v>
      </c>
      <c r="N24" s="16"/>
    </row>
    <row r="25" spans="1:14" ht="55" customHeight="1" x14ac:dyDescent="0.25">
      <c r="A25" s="13" t="s">
        <v>37</v>
      </c>
      <c r="B25" s="13" t="s">
        <v>111</v>
      </c>
      <c r="C25" s="13" t="s">
        <v>185</v>
      </c>
      <c r="D25" s="14">
        <v>48</v>
      </c>
      <c r="E25" s="14">
        <v>24</v>
      </c>
      <c r="F25" s="14">
        <v>24</v>
      </c>
      <c r="G25" s="14">
        <v>24</v>
      </c>
      <c r="H25" s="14">
        <v>24</v>
      </c>
      <c r="I25" s="13" t="s">
        <v>127</v>
      </c>
      <c r="J25" s="15" t="s">
        <v>186</v>
      </c>
      <c r="K25" s="16" t="s">
        <v>187</v>
      </c>
      <c r="L25" s="16" t="s">
        <v>108</v>
      </c>
      <c r="M25" s="16" t="s">
        <v>188</v>
      </c>
      <c r="N25" s="16" t="s">
        <v>108</v>
      </c>
    </row>
    <row r="26" spans="1:14" ht="55" customHeight="1" x14ac:dyDescent="0.25">
      <c r="A26" s="13" t="s">
        <v>38</v>
      </c>
      <c r="B26" s="13" t="s">
        <v>111</v>
      </c>
      <c r="C26" s="13" t="s">
        <v>96</v>
      </c>
      <c r="D26" s="14">
        <v>34.930639999999997</v>
      </c>
      <c r="E26" s="14">
        <v>7.4856400000000001</v>
      </c>
      <c r="F26" s="14">
        <v>0</v>
      </c>
      <c r="G26" s="14">
        <v>27.444999999999997</v>
      </c>
      <c r="H26" s="14">
        <v>34.930639999999997</v>
      </c>
      <c r="I26" s="13" t="s">
        <v>183</v>
      </c>
      <c r="J26" s="15" t="e">
        <v>#VALUE!</v>
      </c>
      <c r="K26" s="16" t="s">
        <v>158</v>
      </c>
      <c r="L26" s="16" t="s">
        <v>189</v>
      </c>
      <c r="M26" s="16" t="s">
        <v>159</v>
      </c>
      <c r="N26" s="16" t="s">
        <v>190</v>
      </c>
    </row>
    <row r="27" spans="1:14" ht="75" customHeight="1" x14ac:dyDescent="0.25">
      <c r="A27" s="13" t="s">
        <v>39</v>
      </c>
      <c r="B27" s="13" t="s">
        <v>111</v>
      </c>
      <c r="C27" s="13" t="s">
        <v>191</v>
      </c>
      <c r="D27" s="14">
        <v>200.49039999999999</v>
      </c>
      <c r="E27" s="14">
        <v>154.21779999999998</v>
      </c>
      <c r="F27" s="14">
        <v>131.19936999999999</v>
      </c>
      <c r="G27" s="14">
        <v>46.272600000000011</v>
      </c>
      <c r="H27" s="14">
        <v>69.291030000000006</v>
      </c>
      <c r="I27" s="13" t="s">
        <v>183</v>
      </c>
      <c r="J27" s="15" t="s">
        <v>157</v>
      </c>
      <c r="K27" s="16" t="s">
        <v>158</v>
      </c>
      <c r="L27" s="16" t="s">
        <v>164</v>
      </c>
      <c r="M27" s="16" t="s">
        <v>159</v>
      </c>
      <c r="N27" s="16" t="s">
        <v>47</v>
      </c>
    </row>
    <row r="28" spans="1:14" ht="75" customHeight="1" x14ac:dyDescent="0.25">
      <c r="A28" s="13" t="s">
        <v>40</v>
      </c>
      <c r="B28" s="13" t="s">
        <v>111</v>
      </c>
      <c r="C28" s="13" t="s">
        <v>97</v>
      </c>
      <c r="D28" s="14">
        <v>349.13400000000001</v>
      </c>
      <c r="E28" s="14">
        <v>7.4749999999999996</v>
      </c>
      <c r="F28" s="14">
        <v>0</v>
      </c>
      <c r="G28" s="14">
        <v>341.65899999999999</v>
      </c>
      <c r="H28" s="14">
        <v>349.13400000000001</v>
      </c>
      <c r="I28" s="13" t="s">
        <v>120</v>
      </c>
      <c r="J28" s="15" t="e">
        <v>#VALUE!</v>
      </c>
      <c r="K28" s="16" t="s">
        <v>146</v>
      </c>
      <c r="L28" s="16" t="s">
        <v>123</v>
      </c>
      <c r="M28" s="16" t="s">
        <v>147</v>
      </c>
      <c r="N28" s="16" t="s">
        <v>125</v>
      </c>
    </row>
    <row r="29" spans="1:14" ht="75" customHeight="1" x14ac:dyDescent="0.25">
      <c r="A29" s="13" t="s">
        <v>41</v>
      </c>
      <c r="B29" s="13" t="s">
        <v>111</v>
      </c>
      <c r="C29" s="13" t="s">
        <v>192</v>
      </c>
      <c r="D29" s="14">
        <v>322.61421000000001</v>
      </c>
      <c r="E29" s="14">
        <v>287.31565000000001</v>
      </c>
      <c r="F29" s="14">
        <v>239.82820000000001</v>
      </c>
      <c r="G29" s="14">
        <v>35.298560000000009</v>
      </c>
      <c r="H29" s="14">
        <v>82.786010000000005</v>
      </c>
      <c r="I29" s="13" t="s">
        <v>156</v>
      </c>
      <c r="J29" s="15" t="s">
        <v>193</v>
      </c>
      <c r="K29" s="16" t="s">
        <v>158</v>
      </c>
      <c r="L29" s="16" t="s">
        <v>108</v>
      </c>
      <c r="M29" s="16" t="s">
        <v>159</v>
      </c>
      <c r="N29" s="16" t="s">
        <v>108</v>
      </c>
    </row>
    <row r="30" spans="1:14" ht="75" customHeight="1" x14ac:dyDescent="0.25">
      <c r="A30" s="13" t="s">
        <v>42</v>
      </c>
      <c r="B30" s="13" t="s">
        <v>111</v>
      </c>
      <c r="C30" s="13" t="s">
        <v>194</v>
      </c>
      <c r="D30" s="14">
        <v>136.19175000000001</v>
      </c>
      <c r="E30" s="14">
        <v>90.279979999999995</v>
      </c>
      <c r="F30" s="14">
        <v>74.041749999999993</v>
      </c>
      <c r="G30" s="14">
        <v>45.911770000000018</v>
      </c>
      <c r="H30" s="14">
        <v>62.15000000000002</v>
      </c>
      <c r="I30" s="17" t="s">
        <v>183</v>
      </c>
      <c r="J30" s="15" t="e">
        <v>#VALUE!</v>
      </c>
      <c r="K30" s="16" t="s">
        <v>158</v>
      </c>
      <c r="L30" s="16" t="s">
        <v>164</v>
      </c>
      <c r="M30" s="16" t="s">
        <v>159</v>
      </c>
      <c r="N30" s="16" t="s">
        <v>47</v>
      </c>
    </row>
    <row r="31" spans="1:14" ht="75" customHeight="1" x14ac:dyDescent="0.25">
      <c r="A31" s="13" t="s">
        <v>43</v>
      </c>
      <c r="B31" s="13" t="s">
        <v>111</v>
      </c>
      <c r="C31" s="13" t="s">
        <v>98</v>
      </c>
      <c r="D31" s="14">
        <v>21.268009999999997</v>
      </c>
      <c r="E31" s="14">
        <v>5.3170000000000002</v>
      </c>
      <c r="F31" s="14">
        <v>0</v>
      </c>
      <c r="G31" s="14">
        <v>15.951009999999997</v>
      </c>
      <c r="H31" s="14">
        <v>21.268009999999997</v>
      </c>
      <c r="I31" s="17" t="s">
        <v>120</v>
      </c>
      <c r="J31" s="15" t="e">
        <v>#VALUE!</v>
      </c>
      <c r="K31" s="16" t="s">
        <v>146</v>
      </c>
      <c r="L31" s="16" t="s">
        <v>123</v>
      </c>
      <c r="M31" s="16" t="s">
        <v>147</v>
      </c>
      <c r="N31" s="16" t="s">
        <v>125</v>
      </c>
    </row>
    <row r="32" spans="1:14" s="19" customFormat="1" ht="66.75" customHeight="1" x14ac:dyDescent="0.25">
      <c r="A32" s="13" t="s">
        <v>44</v>
      </c>
      <c r="B32" s="13" t="s">
        <v>111</v>
      </c>
      <c r="C32" s="13" t="s">
        <v>99</v>
      </c>
      <c r="D32" s="14">
        <v>318.25</v>
      </c>
      <c r="E32" s="14">
        <v>307.91720000000004</v>
      </c>
      <c r="F32" s="14">
        <v>297.58335999999997</v>
      </c>
      <c r="G32" s="14">
        <v>10.332799999999963</v>
      </c>
      <c r="H32" s="14">
        <v>20.666640000000029</v>
      </c>
      <c r="I32" s="13" t="s">
        <v>183</v>
      </c>
      <c r="J32" s="15" t="s">
        <v>157</v>
      </c>
      <c r="K32" s="16" t="s">
        <v>158</v>
      </c>
      <c r="L32" s="16" t="s">
        <v>164</v>
      </c>
      <c r="M32" s="16" t="s">
        <v>159</v>
      </c>
      <c r="N32" s="16" t="s">
        <v>47</v>
      </c>
    </row>
    <row r="33" spans="1:14" ht="55" customHeight="1" x14ac:dyDescent="0.25">
      <c r="A33" s="13" t="s">
        <v>45</v>
      </c>
      <c r="B33" s="13" t="s">
        <v>111</v>
      </c>
      <c r="C33" s="13" t="s">
        <v>99</v>
      </c>
      <c r="D33" s="14">
        <v>704.58044999999993</v>
      </c>
      <c r="E33" s="14">
        <v>651.71746999999993</v>
      </c>
      <c r="F33" s="14">
        <v>621.39137000000005</v>
      </c>
      <c r="G33" s="14">
        <v>52.862979999999993</v>
      </c>
      <c r="H33" s="14">
        <v>83.189079999999876</v>
      </c>
      <c r="I33" s="13" t="s">
        <v>183</v>
      </c>
      <c r="J33" s="15" t="s">
        <v>157</v>
      </c>
      <c r="K33" s="16" t="s">
        <v>158</v>
      </c>
      <c r="L33" s="16" t="s">
        <v>164</v>
      </c>
      <c r="M33" s="16" t="s">
        <v>159</v>
      </c>
      <c r="N33" s="16" t="s">
        <v>47</v>
      </c>
    </row>
    <row r="34" spans="1:14" ht="55" customHeight="1" x14ac:dyDescent="0.25">
      <c r="A34" s="13" t="s">
        <v>46</v>
      </c>
      <c r="B34" s="13" t="s">
        <v>111</v>
      </c>
      <c r="C34" s="13" t="s">
        <v>195</v>
      </c>
      <c r="D34" s="14">
        <v>1517.1369999999999</v>
      </c>
      <c r="E34" s="14">
        <v>1514.82879</v>
      </c>
      <c r="F34" s="14">
        <v>1514.692</v>
      </c>
      <c r="G34" s="14">
        <v>2.3082099999999173</v>
      </c>
      <c r="H34" s="14">
        <v>2.4449999999999363</v>
      </c>
      <c r="I34" s="13" t="s">
        <v>166</v>
      </c>
      <c r="J34" s="15" t="s">
        <v>196</v>
      </c>
      <c r="K34" s="16" t="s">
        <v>134</v>
      </c>
      <c r="L34" s="16" t="s">
        <v>123</v>
      </c>
      <c r="M34" s="16" t="s">
        <v>136</v>
      </c>
      <c r="N34" s="16" t="s">
        <v>125</v>
      </c>
    </row>
    <row r="35" spans="1:14" ht="55" customHeight="1" x14ac:dyDescent="0.25">
      <c r="A35" s="13" t="s">
        <v>48</v>
      </c>
      <c r="B35" s="13" t="s">
        <v>111</v>
      </c>
      <c r="C35" s="13" t="s">
        <v>197</v>
      </c>
      <c r="D35" s="14">
        <v>60.761000000000003</v>
      </c>
      <c r="E35" s="14">
        <v>0</v>
      </c>
      <c r="F35" s="14">
        <v>0</v>
      </c>
      <c r="G35" s="14">
        <v>60.761000000000003</v>
      </c>
      <c r="H35" s="14">
        <v>60.761000000000003</v>
      </c>
      <c r="I35" s="13" t="s">
        <v>127</v>
      </c>
      <c r="J35" s="15" t="e">
        <v>#VALUE!</v>
      </c>
      <c r="K35" s="16" t="s">
        <v>198</v>
      </c>
      <c r="L35" s="16" t="s">
        <v>199</v>
      </c>
      <c r="M35" s="16" t="s">
        <v>200</v>
      </c>
      <c r="N35" s="16" t="s">
        <v>201</v>
      </c>
    </row>
    <row r="36" spans="1:14" ht="55" customHeight="1" x14ac:dyDescent="0.25">
      <c r="A36" s="13" t="s">
        <v>49</v>
      </c>
      <c r="B36" s="13" t="s">
        <v>111</v>
      </c>
      <c r="C36" s="13" t="s">
        <v>202</v>
      </c>
      <c r="D36" s="14">
        <v>265</v>
      </c>
      <c r="E36" s="14">
        <v>175</v>
      </c>
      <c r="F36" s="14">
        <v>175</v>
      </c>
      <c r="G36" s="14">
        <v>90</v>
      </c>
      <c r="H36" s="14">
        <v>90</v>
      </c>
      <c r="I36" s="13" t="s">
        <v>155</v>
      </c>
      <c r="J36" s="15" t="s">
        <v>176</v>
      </c>
      <c r="K36" s="16" t="s">
        <v>203</v>
      </c>
      <c r="L36" s="16" t="s">
        <v>204</v>
      </c>
      <c r="M36" s="16" t="s">
        <v>205</v>
      </c>
      <c r="N36" s="16" t="s">
        <v>206</v>
      </c>
    </row>
    <row r="37" spans="1:14" ht="55" customHeight="1" x14ac:dyDescent="0.25">
      <c r="A37" s="13" t="s">
        <v>50</v>
      </c>
      <c r="B37" s="13" t="s">
        <v>111</v>
      </c>
      <c r="C37" s="13" t="s">
        <v>207</v>
      </c>
      <c r="D37" s="14">
        <v>347.93</v>
      </c>
      <c r="E37" s="14">
        <v>298.19499999999999</v>
      </c>
      <c r="F37" s="14">
        <v>298.19499999999999</v>
      </c>
      <c r="G37" s="14">
        <v>49.735000000000014</v>
      </c>
      <c r="H37" s="14">
        <v>49.735000000000014</v>
      </c>
      <c r="I37" s="13" t="s">
        <v>113</v>
      </c>
      <c r="J37" s="15" t="s">
        <v>108</v>
      </c>
      <c r="K37" s="16" t="s">
        <v>208</v>
      </c>
      <c r="L37" s="16" t="s">
        <v>209</v>
      </c>
      <c r="M37" s="16" t="s">
        <v>210</v>
      </c>
      <c r="N37" s="16" t="s">
        <v>211</v>
      </c>
    </row>
    <row r="38" spans="1:14" ht="55" customHeight="1" x14ac:dyDescent="0.25">
      <c r="A38" s="13" t="s">
        <v>51</v>
      </c>
      <c r="B38" s="13" t="s">
        <v>111</v>
      </c>
      <c r="C38" s="13" t="s">
        <v>212</v>
      </c>
      <c r="D38" s="14">
        <v>20.324300000000001</v>
      </c>
      <c r="E38" s="14">
        <v>7.9457399999999998</v>
      </c>
      <c r="F38" s="14">
        <v>7.9425600000000003</v>
      </c>
      <c r="G38" s="14">
        <v>12.37856</v>
      </c>
      <c r="H38" s="14">
        <v>12.381740000000001</v>
      </c>
      <c r="I38" s="13" t="s">
        <v>120</v>
      </c>
      <c r="J38" s="15" t="s">
        <v>213</v>
      </c>
      <c r="K38" s="16" t="s">
        <v>150</v>
      </c>
      <c r="L38" s="16" t="s">
        <v>135</v>
      </c>
      <c r="M38" s="16" t="s">
        <v>151</v>
      </c>
      <c r="N38" s="16" t="s">
        <v>137</v>
      </c>
    </row>
    <row r="39" spans="1:14" ht="90" customHeight="1" x14ac:dyDescent="0.25">
      <c r="A39" s="13" t="s">
        <v>52</v>
      </c>
      <c r="B39" s="13" t="s">
        <v>111</v>
      </c>
      <c r="C39" s="13" t="s">
        <v>102</v>
      </c>
      <c r="D39" s="14">
        <v>510.76</v>
      </c>
      <c r="E39" s="14">
        <v>321.77879999999999</v>
      </c>
      <c r="F39" s="14">
        <v>274.18609000000004</v>
      </c>
      <c r="G39" s="14">
        <v>188.9812</v>
      </c>
      <c r="H39" s="14">
        <v>236.57390999999996</v>
      </c>
      <c r="I39" s="13" t="s">
        <v>214</v>
      </c>
      <c r="J39" s="15" t="s">
        <v>215</v>
      </c>
      <c r="K39" s="16" t="s">
        <v>216</v>
      </c>
      <c r="L39" s="16" t="s">
        <v>217</v>
      </c>
      <c r="M39" s="16" t="s">
        <v>218</v>
      </c>
      <c r="N39" s="16" t="s">
        <v>219</v>
      </c>
    </row>
    <row r="40" spans="1:14" ht="55" customHeight="1" x14ac:dyDescent="0.25">
      <c r="A40" s="13" t="s">
        <v>53</v>
      </c>
      <c r="B40" s="13" t="s">
        <v>111</v>
      </c>
      <c r="C40" s="13" t="s">
        <v>220</v>
      </c>
      <c r="D40" s="14">
        <v>174.46686</v>
      </c>
      <c r="E40" s="14">
        <v>30.531700000000001</v>
      </c>
      <c r="F40" s="14">
        <v>0</v>
      </c>
      <c r="G40" s="14">
        <v>143.93516</v>
      </c>
      <c r="H40" s="14">
        <v>174.46686</v>
      </c>
      <c r="I40" s="13" t="s">
        <v>127</v>
      </c>
      <c r="J40" s="15" t="s">
        <v>108</v>
      </c>
      <c r="K40" s="16" t="s">
        <v>221</v>
      </c>
      <c r="L40" s="16" t="s">
        <v>141</v>
      </c>
      <c r="M40" s="16" t="s">
        <v>222</v>
      </c>
      <c r="N40" s="16" t="s">
        <v>143</v>
      </c>
    </row>
    <row r="41" spans="1:14" ht="55" customHeight="1" x14ac:dyDescent="0.25">
      <c r="A41" s="13" t="s">
        <v>54</v>
      </c>
      <c r="B41" s="13" t="s">
        <v>111</v>
      </c>
      <c r="C41" s="13" t="s">
        <v>223</v>
      </c>
      <c r="D41" s="14">
        <v>1793.614</v>
      </c>
      <c r="E41" s="14">
        <v>1390.3388300000001</v>
      </c>
      <c r="F41" s="14">
        <v>1390.3383200000001</v>
      </c>
      <c r="G41" s="14">
        <v>403.27516999999989</v>
      </c>
      <c r="H41" s="14">
        <v>403.27567999999997</v>
      </c>
      <c r="I41" s="13" t="s">
        <v>214</v>
      </c>
      <c r="J41" s="15" t="s">
        <v>224</v>
      </c>
      <c r="K41" s="16" t="s">
        <v>225</v>
      </c>
      <c r="L41" s="16" t="s">
        <v>217</v>
      </c>
      <c r="M41" s="16" t="s">
        <v>226</v>
      </c>
      <c r="N41" s="16" t="s">
        <v>219</v>
      </c>
    </row>
    <row r="42" spans="1:14" ht="55" customHeight="1" x14ac:dyDescent="0.25">
      <c r="A42" s="13" t="s">
        <v>55</v>
      </c>
      <c r="B42" s="13" t="s">
        <v>111</v>
      </c>
      <c r="C42" s="13" t="s">
        <v>110</v>
      </c>
      <c r="D42" s="14">
        <v>48.059919999999998</v>
      </c>
      <c r="E42" s="14">
        <v>28.324960000000001</v>
      </c>
      <c r="F42" s="14">
        <v>0</v>
      </c>
      <c r="G42" s="14">
        <v>19.734959999999997</v>
      </c>
      <c r="H42" s="14">
        <v>48.059919999999998</v>
      </c>
      <c r="I42" s="13" t="s">
        <v>156</v>
      </c>
      <c r="J42" s="15" t="e">
        <v>#VALUE!</v>
      </c>
      <c r="K42" s="16" t="s">
        <v>158</v>
      </c>
      <c r="L42" s="16" t="s">
        <v>108</v>
      </c>
      <c r="M42" s="16" t="s">
        <v>159</v>
      </c>
      <c r="N42" s="16" t="s">
        <v>108</v>
      </c>
    </row>
    <row r="43" spans="1:14" ht="55" customHeight="1" x14ac:dyDescent="0.25">
      <c r="A43" s="13" t="s">
        <v>56</v>
      </c>
      <c r="B43" s="13" t="s">
        <v>111</v>
      </c>
      <c r="C43" s="13" t="s">
        <v>101</v>
      </c>
      <c r="D43" s="14">
        <v>101.13080000000001</v>
      </c>
      <c r="E43" s="14">
        <v>53.902800000000006</v>
      </c>
      <c r="F43" s="14">
        <v>53.902800000000006</v>
      </c>
      <c r="G43" s="14">
        <v>47.228000000000002</v>
      </c>
      <c r="H43" s="14">
        <v>47.228000000000002</v>
      </c>
      <c r="I43" s="13" t="s">
        <v>156</v>
      </c>
      <c r="J43" s="15" t="s">
        <v>227</v>
      </c>
      <c r="K43" s="16" t="s">
        <v>158</v>
      </c>
      <c r="L43" s="16" t="s">
        <v>108</v>
      </c>
      <c r="M43" s="16" t="s">
        <v>159</v>
      </c>
      <c r="N43" s="16" t="s">
        <v>108</v>
      </c>
    </row>
    <row r="44" spans="1:14" s="19" customFormat="1" ht="66.75" customHeight="1" x14ac:dyDescent="0.25">
      <c r="A44" s="13" t="s">
        <v>57</v>
      </c>
      <c r="B44" s="13" t="s">
        <v>111</v>
      </c>
      <c r="C44" s="13" t="s">
        <v>228</v>
      </c>
      <c r="D44" s="14">
        <v>385.26900000000001</v>
      </c>
      <c r="E44" s="14">
        <v>314.76900000000001</v>
      </c>
      <c r="F44" s="14">
        <v>314.76900000000001</v>
      </c>
      <c r="G44" s="14">
        <v>70.5</v>
      </c>
      <c r="H44" s="14">
        <v>70.5</v>
      </c>
      <c r="I44" s="13" t="s">
        <v>113</v>
      </c>
      <c r="J44" s="15" t="s">
        <v>229</v>
      </c>
      <c r="K44" s="16" t="s">
        <v>167</v>
      </c>
      <c r="L44" s="16" t="s">
        <v>230</v>
      </c>
      <c r="M44" s="16" t="s">
        <v>169</v>
      </c>
      <c r="N44" s="16" t="s">
        <v>231</v>
      </c>
    </row>
    <row r="45" spans="1:14" ht="55" customHeight="1" x14ac:dyDescent="0.25">
      <c r="A45" s="13" t="s">
        <v>58</v>
      </c>
      <c r="B45" s="13" t="s">
        <v>111</v>
      </c>
      <c r="C45" s="13" t="s">
        <v>232</v>
      </c>
      <c r="D45" s="14">
        <v>109.66500000000001</v>
      </c>
      <c r="E45" s="14">
        <v>0</v>
      </c>
      <c r="F45" s="14">
        <v>0</v>
      </c>
      <c r="G45" s="14">
        <v>109.66500000000001</v>
      </c>
      <c r="H45" s="14">
        <v>109.66500000000001</v>
      </c>
      <c r="I45" s="13" t="s">
        <v>127</v>
      </c>
      <c r="J45" s="15" t="s">
        <v>139</v>
      </c>
      <c r="K45" s="16" t="s">
        <v>167</v>
      </c>
      <c r="L45" s="16" t="s">
        <v>141</v>
      </c>
      <c r="M45" s="16" t="s">
        <v>169</v>
      </c>
      <c r="N45" s="16" t="s">
        <v>143</v>
      </c>
    </row>
    <row r="46" spans="1:14" ht="54" customHeight="1" x14ac:dyDescent="0.25">
      <c r="A46" s="13" t="s">
        <v>59</v>
      </c>
      <c r="B46" s="13" t="s">
        <v>111</v>
      </c>
      <c r="C46" s="13" t="s">
        <v>233</v>
      </c>
      <c r="D46" s="14">
        <v>795.87503000000004</v>
      </c>
      <c r="E46" s="14">
        <v>684.04423999999995</v>
      </c>
      <c r="F46" s="14">
        <v>683.62143000000003</v>
      </c>
      <c r="G46" s="14">
        <v>111.83079000000009</v>
      </c>
      <c r="H46" s="14">
        <v>112.25360000000001</v>
      </c>
      <c r="I46" s="13" t="s">
        <v>113</v>
      </c>
      <c r="J46" s="15" t="s">
        <v>234</v>
      </c>
      <c r="K46" s="16" t="s">
        <v>235</v>
      </c>
      <c r="L46" s="16" t="s">
        <v>168</v>
      </c>
      <c r="M46" s="16" t="s">
        <v>236</v>
      </c>
      <c r="N46" s="16" t="s">
        <v>170</v>
      </c>
    </row>
    <row r="47" spans="1:14" ht="55" customHeight="1" x14ac:dyDescent="0.25">
      <c r="A47" s="13" t="s">
        <v>60</v>
      </c>
      <c r="B47" s="13" t="s">
        <v>111</v>
      </c>
      <c r="C47" s="13" t="s">
        <v>103</v>
      </c>
      <c r="D47" s="14">
        <v>220.88829999999999</v>
      </c>
      <c r="E47" s="14">
        <v>213.52610000000001</v>
      </c>
      <c r="F47" s="14">
        <v>198.79948000000002</v>
      </c>
      <c r="G47" s="14">
        <v>7.362199999999973</v>
      </c>
      <c r="H47" s="14">
        <v>22.08881999999997</v>
      </c>
      <c r="I47" s="13" t="s">
        <v>156</v>
      </c>
      <c r="J47" s="15" t="s">
        <v>193</v>
      </c>
      <c r="K47" s="16" t="s">
        <v>158</v>
      </c>
      <c r="L47" s="16" t="s">
        <v>108</v>
      </c>
      <c r="M47" s="16" t="s">
        <v>159</v>
      </c>
      <c r="N47" s="16" t="s">
        <v>108</v>
      </c>
    </row>
    <row r="48" spans="1:14" ht="55" customHeight="1" x14ac:dyDescent="0.25">
      <c r="A48" s="13" t="s">
        <v>61</v>
      </c>
      <c r="B48" s="13" t="s">
        <v>111</v>
      </c>
      <c r="C48" s="13" t="s">
        <v>237</v>
      </c>
      <c r="D48" s="14">
        <v>290.59300000000002</v>
      </c>
      <c r="E48" s="14">
        <v>145.29650000000001</v>
      </c>
      <c r="F48" s="14">
        <v>145.29650000000001</v>
      </c>
      <c r="G48" s="14">
        <v>145.29650000000001</v>
      </c>
      <c r="H48" s="14">
        <v>145.29650000000001</v>
      </c>
      <c r="I48" s="13" t="s">
        <v>127</v>
      </c>
      <c r="J48" s="15" t="e">
        <v>#VALUE!</v>
      </c>
      <c r="K48" s="16" t="s">
        <v>199</v>
      </c>
      <c r="L48" s="16" t="s">
        <v>216</v>
      </c>
      <c r="M48" s="16" t="s">
        <v>201</v>
      </c>
      <c r="N48" s="16" t="s">
        <v>218</v>
      </c>
    </row>
    <row r="49" spans="1:14" ht="70.5" customHeight="1" x14ac:dyDescent="0.25">
      <c r="A49" s="13" t="s">
        <v>62</v>
      </c>
      <c r="B49" s="13" t="s">
        <v>111</v>
      </c>
      <c r="C49" s="13" t="s">
        <v>104</v>
      </c>
      <c r="D49" s="14">
        <v>4254.7293099999997</v>
      </c>
      <c r="E49" s="14">
        <v>4119.7048199999999</v>
      </c>
      <c r="F49" s="14">
        <v>4119.6977400000005</v>
      </c>
      <c r="G49" s="14">
        <v>135.02448999999979</v>
      </c>
      <c r="H49" s="14">
        <v>135.03156999999919</v>
      </c>
      <c r="I49" s="13" t="s">
        <v>183</v>
      </c>
      <c r="J49" s="15" t="s">
        <v>157</v>
      </c>
      <c r="K49" s="16" t="s">
        <v>158</v>
      </c>
      <c r="L49" s="16" t="s">
        <v>164</v>
      </c>
      <c r="M49" s="16" t="s">
        <v>159</v>
      </c>
      <c r="N49" s="16" t="s">
        <v>47</v>
      </c>
    </row>
    <row r="50" spans="1:14" ht="113.15" customHeight="1" x14ac:dyDescent="0.25">
      <c r="A50" s="13" t="s">
        <v>63</v>
      </c>
      <c r="B50" s="13" t="s">
        <v>111</v>
      </c>
      <c r="C50" s="13" t="s">
        <v>104</v>
      </c>
      <c r="D50" s="14">
        <v>2226.9360899999997</v>
      </c>
      <c r="E50" s="14">
        <v>2158.5126399999999</v>
      </c>
      <c r="F50" s="14">
        <v>2156.0717999999997</v>
      </c>
      <c r="G50" s="14">
        <v>68.423449999999775</v>
      </c>
      <c r="H50" s="14">
        <v>70.864289999999983</v>
      </c>
      <c r="I50" s="13" t="s">
        <v>183</v>
      </c>
      <c r="J50" s="15" t="s">
        <v>157</v>
      </c>
      <c r="K50" s="16" t="s">
        <v>158</v>
      </c>
      <c r="L50" s="16" t="s">
        <v>108</v>
      </c>
      <c r="M50" s="16" t="s">
        <v>159</v>
      </c>
      <c r="N50" s="16" t="s">
        <v>108</v>
      </c>
    </row>
    <row r="51" spans="1:14" ht="55" customHeight="1" x14ac:dyDescent="0.25">
      <c r="A51" s="13" t="s">
        <v>64</v>
      </c>
      <c r="B51" s="13" t="s">
        <v>111</v>
      </c>
      <c r="C51" s="13" t="s">
        <v>104</v>
      </c>
      <c r="D51" s="14">
        <v>713.42034999999998</v>
      </c>
      <c r="E51" s="14">
        <v>653.07136000000003</v>
      </c>
      <c r="F51" s="14">
        <v>653.06934999999999</v>
      </c>
      <c r="G51" s="14">
        <v>60.348989999999958</v>
      </c>
      <c r="H51" s="14">
        <v>60.350999999999999</v>
      </c>
      <c r="I51" s="13" t="s">
        <v>183</v>
      </c>
      <c r="J51" s="15" t="s">
        <v>157</v>
      </c>
      <c r="K51" s="16" t="s">
        <v>158</v>
      </c>
      <c r="L51" s="16" t="s">
        <v>164</v>
      </c>
      <c r="M51" s="16" t="s">
        <v>159</v>
      </c>
      <c r="N51" s="16" t="s">
        <v>47</v>
      </c>
    </row>
    <row r="52" spans="1:14" ht="55" customHeight="1" x14ac:dyDescent="0.25">
      <c r="A52" s="13" t="s">
        <v>65</v>
      </c>
      <c r="B52" s="13" t="s">
        <v>111</v>
      </c>
      <c r="C52" s="13" t="s">
        <v>104</v>
      </c>
      <c r="D52" s="14">
        <v>12.80898</v>
      </c>
      <c r="E52" s="14">
        <v>0</v>
      </c>
      <c r="F52" s="14">
        <v>0</v>
      </c>
      <c r="G52" s="14">
        <v>12.80898</v>
      </c>
      <c r="H52" s="14">
        <v>12.80898</v>
      </c>
      <c r="I52" s="13" t="s">
        <v>156</v>
      </c>
      <c r="J52" s="15" t="e">
        <v>#VALUE!</v>
      </c>
      <c r="K52" s="16" t="s">
        <v>158</v>
      </c>
      <c r="L52" s="16" t="s">
        <v>108</v>
      </c>
      <c r="M52" s="16" t="s">
        <v>159</v>
      </c>
      <c r="N52" s="16" t="s">
        <v>108</v>
      </c>
    </row>
    <row r="53" spans="1:14" ht="55" customHeight="1" x14ac:dyDescent="0.25">
      <c r="A53" s="13" t="s">
        <v>66</v>
      </c>
      <c r="B53" s="13" t="s">
        <v>111</v>
      </c>
      <c r="C53" s="13" t="s">
        <v>238</v>
      </c>
      <c r="D53" s="14">
        <v>358</v>
      </c>
      <c r="E53" s="14">
        <v>338.00099999999998</v>
      </c>
      <c r="F53" s="14">
        <v>336</v>
      </c>
      <c r="G53" s="14">
        <v>19.999000000000024</v>
      </c>
      <c r="H53" s="14">
        <v>22</v>
      </c>
      <c r="I53" s="13" t="s">
        <v>127</v>
      </c>
      <c r="J53" s="15" t="s">
        <v>239</v>
      </c>
      <c r="K53" s="16" t="s">
        <v>240</v>
      </c>
      <c r="L53" s="16" t="s">
        <v>241</v>
      </c>
      <c r="M53" s="16" t="s">
        <v>242</v>
      </c>
      <c r="N53" s="16" t="s">
        <v>47</v>
      </c>
    </row>
    <row r="54" spans="1:14" ht="55" customHeight="1" x14ac:dyDescent="0.25">
      <c r="A54" s="13" t="s">
        <v>67</v>
      </c>
      <c r="B54" s="13" t="s">
        <v>111</v>
      </c>
      <c r="C54" s="13" t="s">
        <v>105</v>
      </c>
      <c r="D54" s="14">
        <v>146.89500000000001</v>
      </c>
      <c r="E54" s="14">
        <v>0</v>
      </c>
      <c r="F54" s="14">
        <v>0</v>
      </c>
      <c r="G54" s="14">
        <v>146.89500000000001</v>
      </c>
      <c r="H54" s="14">
        <v>146.89500000000001</v>
      </c>
      <c r="I54" s="13" t="s">
        <v>127</v>
      </c>
      <c r="J54" s="15" t="s">
        <v>243</v>
      </c>
      <c r="K54" s="16" t="s">
        <v>244</v>
      </c>
      <c r="L54" s="16" t="s">
        <v>167</v>
      </c>
      <c r="M54" s="16" t="s">
        <v>245</v>
      </c>
      <c r="N54" s="16" t="s">
        <v>169</v>
      </c>
    </row>
    <row r="55" spans="1:14" ht="55" customHeight="1" x14ac:dyDescent="0.25">
      <c r="A55" s="13" t="s">
        <v>68</v>
      </c>
      <c r="B55" s="13" t="s">
        <v>111</v>
      </c>
      <c r="C55" s="13" t="s">
        <v>246</v>
      </c>
      <c r="D55" s="14">
        <v>275.33999999999997</v>
      </c>
      <c r="E55" s="14">
        <v>0</v>
      </c>
      <c r="F55" s="14">
        <v>0</v>
      </c>
      <c r="G55" s="14">
        <v>275.33999999999997</v>
      </c>
      <c r="H55" s="14">
        <v>275.33999999999997</v>
      </c>
      <c r="I55" s="13" t="s">
        <v>127</v>
      </c>
      <c r="J55" s="15" t="e">
        <v>#VALUE!</v>
      </c>
      <c r="K55" s="16" t="s">
        <v>244</v>
      </c>
      <c r="L55" s="16" t="s">
        <v>167</v>
      </c>
      <c r="M55" s="16" t="s">
        <v>245</v>
      </c>
      <c r="N55" s="16" t="s">
        <v>169</v>
      </c>
    </row>
    <row r="56" spans="1:14" ht="92.15" customHeight="1" x14ac:dyDescent="0.25">
      <c r="A56" s="13" t="s">
        <v>69</v>
      </c>
      <c r="B56" s="13" t="s">
        <v>111</v>
      </c>
      <c r="C56" s="13" t="s">
        <v>247</v>
      </c>
      <c r="D56" s="14">
        <v>294.03809000000001</v>
      </c>
      <c r="E56" s="14">
        <v>259.40093999999999</v>
      </c>
      <c r="F56" s="14">
        <v>229.63457</v>
      </c>
      <c r="G56" s="14">
        <v>34.63715000000002</v>
      </c>
      <c r="H56" s="14">
        <v>64.403520000000015</v>
      </c>
      <c r="I56" s="13" t="s">
        <v>156</v>
      </c>
      <c r="J56" s="15" t="s">
        <v>157</v>
      </c>
      <c r="K56" s="16" t="s">
        <v>158</v>
      </c>
      <c r="L56" s="16" t="s">
        <v>108</v>
      </c>
      <c r="M56" s="16" t="s">
        <v>159</v>
      </c>
      <c r="N56" s="16" t="s">
        <v>108</v>
      </c>
    </row>
    <row r="57" spans="1:14" ht="92.15" customHeight="1" x14ac:dyDescent="0.25">
      <c r="A57" s="13" t="s">
        <v>70</v>
      </c>
      <c r="B57" s="13" t="s">
        <v>111</v>
      </c>
      <c r="C57" s="13" t="s">
        <v>248</v>
      </c>
      <c r="D57" s="14">
        <v>1289.08</v>
      </c>
      <c r="E57" s="14">
        <v>775.29359999999997</v>
      </c>
      <c r="F57" s="14">
        <v>775.1</v>
      </c>
      <c r="G57" s="14">
        <v>513.78639999999996</v>
      </c>
      <c r="H57" s="14">
        <v>513.9799999999999</v>
      </c>
      <c r="I57" s="13" t="s">
        <v>155</v>
      </c>
      <c r="J57" s="15" t="s">
        <v>249</v>
      </c>
      <c r="K57" s="16" t="s">
        <v>140</v>
      </c>
      <c r="L57" s="16" t="s">
        <v>250</v>
      </c>
      <c r="M57" s="16" t="s">
        <v>142</v>
      </c>
      <c r="N57" s="16" t="s">
        <v>251</v>
      </c>
    </row>
    <row r="58" spans="1:14" ht="59.25" customHeight="1" x14ac:dyDescent="0.25">
      <c r="A58" s="13" t="s">
        <v>71</v>
      </c>
      <c r="B58" s="13" t="s">
        <v>111</v>
      </c>
      <c r="C58" s="13" t="s">
        <v>252</v>
      </c>
      <c r="D58" s="14">
        <v>484</v>
      </c>
      <c r="E58" s="14">
        <v>165</v>
      </c>
      <c r="F58" s="14">
        <v>0</v>
      </c>
      <c r="G58" s="14">
        <v>319</v>
      </c>
      <c r="H58" s="14">
        <v>484</v>
      </c>
      <c r="I58" s="13" t="s">
        <v>127</v>
      </c>
      <c r="J58" s="15" t="s">
        <v>253</v>
      </c>
      <c r="K58" s="16" t="s">
        <v>179</v>
      </c>
      <c r="L58" s="16" t="s">
        <v>254</v>
      </c>
      <c r="M58" s="16" t="s">
        <v>180</v>
      </c>
      <c r="N58" s="16" t="s">
        <v>255</v>
      </c>
    </row>
    <row r="59" spans="1:14" ht="101.5" customHeight="1" x14ac:dyDescent="0.25">
      <c r="A59" s="13" t="s">
        <v>72</v>
      </c>
      <c r="B59" s="13" t="s">
        <v>111</v>
      </c>
      <c r="C59" s="13" t="s">
        <v>256</v>
      </c>
      <c r="D59" s="14">
        <v>250.56399999999999</v>
      </c>
      <c r="E59" s="14">
        <v>33.6</v>
      </c>
      <c r="F59" s="14">
        <v>33.6</v>
      </c>
      <c r="G59" s="14">
        <v>216.964</v>
      </c>
      <c r="H59" s="14">
        <v>216.964</v>
      </c>
      <c r="I59" s="13" t="s">
        <v>127</v>
      </c>
      <c r="J59" s="15" t="s">
        <v>257</v>
      </c>
      <c r="K59" s="16" t="s">
        <v>258</v>
      </c>
      <c r="L59" s="16" t="s">
        <v>108</v>
      </c>
      <c r="M59" s="16" t="s">
        <v>259</v>
      </c>
      <c r="N59" s="16" t="s">
        <v>108</v>
      </c>
    </row>
    <row r="60" spans="1:14" ht="67.5" customHeight="1" x14ac:dyDescent="0.25">
      <c r="A60" s="13" t="s">
        <v>73</v>
      </c>
      <c r="B60" s="13" t="s">
        <v>111</v>
      </c>
      <c r="C60" s="13" t="s">
        <v>260</v>
      </c>
      <c r="D60" s="14">
        <v>711.18518000000006</v>
      </c>
      <c r="E60" s="14">
        <v>482.61068999999998</v>
      </c>
      <c r="F60" s="14">
        <v>463.58940000000001</v>
      </c>
      <c r="G60" s="14">
        <v>228.57449000000008</v>
      </c>
      <c r="H60" s="14">
        <v>247.59578000000005</v>
      </c>
      <c r="I60" s="13" t="s">
        <v>261</v>
      </c>
      <c r="J60" s="15" t="e">
        <v>#VALUE!</v>
      </c>
      <c r="K60" s="16" t="s">
        <v>150</v>
      </c>
      <c r="L60" s="16" t="s">
        <v>148</v>
      </c>
      <c r="M60" s="16" t="s">
        <v>151</v>
      </c>
      <c r="N60" s="16" t="s">
        <v>149</v>
      </c>
    </row>
    <row r="61" spans="1:14" ht="67.5" customHeight="1" x14ac:dyDescent="0.25">
      <c r="A61" s="13" t="s">
        <v>74</v>
      </c>
      <c r="B61" s="13" t="s">
        <v>111</v>
      </c>
      <c r="C61" s="13" t="s">
        <v>262</v>
      </c>
      <c r="D61" s="14">
        <v>477.7</v>
      </c>
      <c r="E61" s="14">
        <v>356.85</v>
      </c>
      <c r="F61" s="14">
        <v>347.7</v>
      </c>
      <c r="G61" s="14">
        <v>120.84999999999997</v>
      </c>
      <c r="H61" s="14">
        <v>130</v>
      </c>
      <c r="I61" s="13" t="s">
        <v>120</v>
      </c>
      <c r="J61" s="15" t="e">
        <v>#VALUE!</v>
      </c>
      <c r="K61" s="16" t="s">
        <v>134</v>
      </c>
      <c r="L61" s="16" t="s">
        <v>123</v>
      </c>
      <c r="M61" s="16" t="s">
        <v>136</v>
      </c>
      <c r="N61" s="16" t="s">
        <v>125</v>
      </c>
    </row>
    <row r="62" spans="1:14" ht="59.25" customHeight="1" x14ac:dyDescent="0.25">
      <c r="A62" s="13" t="s">
        <v>75</v>
      </c>
      <c r="B62" s="13" t="s">
        <v>111</v>
      </c>
      <c r="C62" s="13" t="s">
        <v>263</v>
      </c>
      <c r="D62" s="14">
        <v>1054.2786000000001</v>
      </c>
      <c r="E62" s="14">
        <v>632.56716000000006</v>
      </c>
      <c r="F62" s="14">
        <v>527.13930000000005</v>
      </c>
      <c r="G62" s="14">
        <v>421.71144000000004</v>
      </c>
      <c r="H62" s="14">
        <v>527.13930000000005</v>
      </c>
      <c r="I62" s="13" t="s">
        <v>127</v>
      </c>
      <c r="J62" s="15" t="s">
        <v>264</v>
      </c>
      <c r="K62" s="18" t="s">
        <v>265</v>
      </c>
      <c r="L62" s="16" t="s">
        <v>141</v>
      </c>
      <c r="M62" s="18" t="s">
        <v>47</v>
      </c>
      <c r="N62" s="16" t="s">
        <v>143</v>
      </c>
    </row>
    <row r="63" spans="1:14" ht="59.25" customHeight="1" x14ac:dyDescent="0.25">
      <c r="A63" s="13" t="s">
        <v>76</v>
      </c>
      <c r="B63" s="13" t="s">
        <v>111</v>
      </c>
      <c r="C63" s="13" t="s">
        <v>266</v>
      </c>
      <c r="D63" s="14">
        <v>463.75</v>
      </c>
      <c r="E63" s="14">
        <v>37.1875</v>
      </c>
      <c r="F63" s="14">
        <v>0</v>
      </c>
      <c r="G63" s="14">
        <v>426.5625</v>
      </c>
      <c r="H63" s="14">
        <v>463.75</v>
      </c>
      <c r="I63" s="13" t="s">
        <v>127</v>
      </c>
      <c r="J63" s="15" t="e">
        <v>#VALUE!</v>
      </c>
      <c r="K63" s="16" t="s">
        <v>267</v>
      </c>
      <c r="L63" s="16" t="s">
        <v>268</v>
      </c>
      <c r="M63" s="16" t="s">
        <v>269</v>
      </c>
      <c r="N63" s="16" t="s">
        <v>270</v>
      </c>
    </row>
    <row r="64" spans="1:14" ht="55" customHeight="1" x14ac:dyDescent="0.25">
      <c r="A64" s="13" t="s">
        <v>77</v>
      </c>
      <c r="B64" s="13" t="s">
        <v>111</v>
      </c>
      <c r="C64" s="13" t="s">
        <v>93</v>
      </c>
      <c r="D64" s="14">
        <v>534.96346999999992</v>
      </c>
      <c r="E64" s="14">
        <v>516.2826</v>
      </c>
      <c r="F64" s="14">
        <v>516.28166999999996</v>
      </c>
      <c r="G64" s="14">
        <v>18.680869999999913</v>
      </c>
      <c r="H64" s="14">
        <v>18.681799999999953</v>
      </c>
      <c r="I64" s="13" t="s">
        <v>156</v>
      </c>
      <c r="J64" s="15" t="s">
        <v>157</v>
      </c>
      <c r="K64" s="16" t="s">
        <v>158</v>
      </c>
      <c r="L64" s="16" t="s">
        <v>108</v>
      </c>
      <c r="M64" s="16" t="s">
        <v>159</v>
      </c>
      <c r="N64" s="16" t="s">
        <v>108</v>
      </c>
    </row>
    <row r="65" spans="1:14" ht="55" customHeight="1" x14ac:dyDescent="0.25">
      <c r="A65" s="13" t="s">
        <v>78</v>
      </c>
      <c r="B65" s="13" t="s">
        <v>111</v>
      </c>
      <c r="C65" s="13" t="s">
        <v>93</v>
      </c>
      <c r="D65" s="14">
        <v>112.24692999999999</v>
      </c>
      <c r="E65" s="14">
        <v>103.58463</v>
      </c>
      <c r="F65" s="14">
        <v>103.58441000000001</v>
      </c>
      <c r="G65" s="14">
        <v>8.6622999999999877</v>
      </c>
      <c r="H65" s="14">
        <v>8.6625199999999865</v>
      </c>
      <c r="I65" s="13" t="s">
        <v>156</v>
      </c>
      <c r="J65" s="20"/>
      <c r="K65" s="16" t="s">
        <v>158</v>
      </c>
      <c r="L65" s="16" t="s">
        <v>108</v>
      </c>
      <c r="M65" s="16" t="s">
        <v>159</v>
      </c>
      <c r="N65" s="16" t="s">
        <v>108</v>
      </c>
    </row>
    <row r="66" spans="1:14" ht="64.5" customHeight="1" x14ac:dyDescent="0.25">
      <c r="A66" s="13" t="s">
        <v>79</v>
      </c>
      <c r="B66" s="13" t="s">
        <v>111</v>
      </c>
      <c r="C66" s="13" t="s">
        <v>271</v>
      </c>
      <c r="D66" s="14">
        <v>319.08699999999999</v>
      </c>
      <c r="E66" s="14">
        <v>186.48647</v>
      </c>
      <c r="F66" s="14">
        <v>186.47111999999998</v>
      </c>
      <c r="G66" s="14">
        <v>132.60052999999999</v>
      </c>
      <c r="H66" s="14">
        <v>132.61588</v>
      </c>
      <c r="I66" s="13" t="s">
        <v>127</v>
      </c>
      <c r="J66" s="15" t="s">
        <v>272</v>
      </c>
      <c r="K66" s="16" t="s">
        <v>240</v>
      </c>
      <c r="L66" s="16" t="s">
        <v>216</v>
      </c>
      <c r="M66" s="16" t="s">
        <v>242</v>
      </c>
      <c r="N66" s="16" t="s">
        <v>218</v>
      </c>
    </row>
    <row r="67" spans="1:14" ht="55" customHeight="1" x14ac:dyDescent="0.25">
      <c r="A67" s="13" t="s">
        <v>80</v>
      </c>
      <c r="B67" s="13" t="s">
        <v>111</v>
      </c>
      <c r="C67" s="13" t="s">
        <v>273</v>
      </c>
      <c r="D67" s="14">
        <v>383.6</v>
      </c>
      <c r="E67" s="14">
        <v>95.9</v>
      </c>
      <c r="F67" s="14">
        <v>0</v>
      </c>
      <c r="G67" s="14">
        <v>287.70000000000005</v>
      </c>
      <c r="H67" s="14">
        <v>383.6</v>
      </c>
      <c r="I67" s="13" t="s">
        <v>127</v>
      </c>
      <c r="J67" s="15" t="s">
        <v>274</v>
      </c>
      <c r="K67" s="16" t="s">
        <v>275</v>
      </c>
      <c r="L67" s="16" t="s">
        <v>267</v>
      </c>
      <c r="M67" s="16" t="s">
        <v>276</v>
      </c>
      <c r="N67" s="16" t="s">
        <v>269</v>
      </c>
    </row>
    <row r="68" spans="1:14" ht="55" customHeight="1" x14ac:dyDescent="0.25">
      <c r="A68" s="13" t="s">
        <v>81</v>
      </c>
      <c r="B68" s="13" t="s">
        <v>111</v>
      </c>
      <c r="C68" s="13" t="s">
        <v>100</v>
      </c>
      <c r="D68" s="14">
        <v>596.77135999999996</v>
      </c>
      <c r="E68" s="14">
        <v>551.16018000000008</v>
      </c>
      <c r="F68" s="14">
        <v>528.35288000000003</v>
      </c>
      <c r="G68" s="14">
        <v>45.611179999999877</v>
      </c>
      <c r="H68" s="14">
        <v>68.418479999999931</v>
      </c>
      <c r="I68" s="13" t="s">
        <v>183</v>
      </c>
      <c r="J68" s="15" t="s">
        <v>157</v>
      </c>
      <c r="K68" s="16" t="s">
        <v>158</v>
      </c>
      <c r="L68" s="16" t="s">
        <v>164</v>
      </c>
      <c r="M68" s="16" t="s">
        <v>159</v>
      </c>
      <c r="N68" s="16" t="s">
        <v>47</v>
      </c>
    </row>
    <row r="69" spans="1:14" ht="55" customHeight="1" x14ac:dyDescent="0.25">
      <c r="A69" s="13" t="s">
        <v>82</v>
      </c>
      <c r="B69" s="13" t="s">
        <v>111</v>
      </c>
      <c r="C69" s="13" t="s">
        <v>277</v>
      </c>
      <c r="D69" s="14">
        <v>232.21598999999998</v>
      </c>
      <c r="E69" s="14">
        <v>200.91132999999999</v>
      </c>
      <c r="F69" s="14">
        <v>200.91055</v>
      </c>
      <c r="G69" s="14">
        <v>31.304659999999984</v>
      </c>
      <c r="H69" s="14">
        <v>31.305439999999976</v>
      </c>
      <c r="I69" s="13" t="s">
        <v>156</v>
      </c>
      <c r="J69" s="15" t="s">
        <v>193</v>
      </c>
      <c r="K69" s="16" t="s">
        <v>158</v>
      </c>
      <c r="L69" s="16" t="s">
        <v>108</v>
      </c>
      <c r="M69" s="16" t="s">
        <v>159</v>
      </c>
      <c r="N69" s="16" t="s">
        <v>108</v>
      </c>
    </row>
    <row r="70" spans="1:14" ht="54" customHeight="1" x14ac:dyDescent="0.25">
      <c r="A70" s="13" t="s">
        <v>83</v>
      </c>
      <c r="B70" s="13" t="s">
        <v>111</v>
      </c>
      <c r="C70" s="13" t="s">
        <v>106</v>
      </c>
      <c r="D70" s="14">
        <v>103.477</v>
      </c>
      <c r="E70" s="14">
        <v>89.40325</v>
      </c>
      <c r="F70" s="14">
        <v>80.959000000000003</v>
      </c>
      <c r="G70" s="14">
        <v>14.073750000000004</v>
      </c>
      <c r="H70" s="14">
        <v>22.518000000000001</v>
      </c>
      <c r="I70" s="13" t="s">
        <v>156</v>
      </c>
      <c r="J70" s="15" t="s">
        <v>157</v>
      </c>
      <c r="K70" s="16" t="s">
        <v>158</v>
      </c>
      <c r="L70" s="16" t="s">
        <v>108</v>
      </c>
      <c r="M70" s="16" t="s">
        <v>159</v>
      </c>
      <c r="N70" s="16" t="s">
        <v>108</v>
      </c>
    </row>
    <row r="71" spans="1:14" ht="55" customHeight="1" x14ac:dyDescent="0.25">
      <c r="A71" s="13" t="s">
        <v>84</v>
      </c>
      <c r="B71" s="13" t="s">
        <v>111</v>
      </c>
      <c r="C71" s="13" t="s">
        <v>278</v>
      </c>
      <c r="D71" s="14">
        <v>50.78125</v>
      </c>
      <c r="E71" s="14">
        <v>18.5</v>
      </c>
      <c r="F71" s="14">
        <v>0</v>
      </c>
      <c r="G71" s="14">
        <v>32.28125</v>
      </c>
      <c r="H71" s="14">
        <v>50.78125</v>
      </c>
      <c r="I71" s="13" t="s">
        <v>279</v>
      </c>
      <c r="J71" s="15" t="s">
        <v>280</v>
      </c>
      <c r="K71" s="16" t="s">
        <v>254</v>
      </c>
      <c r="L71" s="16" t="s">
        <v>108</v>
      </c>
      <c r="M71" s="16" t="s">
        <v>255</v>
      </c>
      <c r="N71" s="16" t="s">
        <v>108</v>
      </c>
    </row>
    <row r="72" spans="1:14" ht="55" customHeight="1" x14ac:dyDescent="0.25">
      <c r="A72" s="13" t="s">
        <v>85</v>
      </c>
      <c r="B72" s="13" t="s">
        <v>111</v>
      </c>
      <c r="C72" s="13" t="s">
        <v>281</v>
      </c>
      <c r="D72" s="14">
        <v>95.553960000000004</v>
      </c>
      <c r="E72" s="14">
        <v>45.101430000000001</v>
      </c>
      <c r="F72" s="14">
        <v>35.298000000000002</v>
      </c>
      <c r="G72" s="14">
        <v>50.452530000000003</v>
      </c>
      <c r="H72" s="14">
        <v>60.255960000000002</v>
      </c>
      <c r="I72" s="13" t="s">
        <v>183</v>
      </c>
      <c r="J72" s="15" t="e">
        <v>#VALUE!</v>
      </c>
      <c r="K72" s="16" t="s">
        <v>158</v>
      </c>
      <c r="L72" s="16" t="s">
        <v>164</v>
      </c>
      <c r="M72" s="16" t="s">
        <v>159</v>
      </c>
      <c r="N72" s="16" t="s">
        <v>47</v>
      </c>
    </row>
    <row r="73" spans="1:14" ht="73.75" customHeight="1" x14ac:dyDescent="0.25">
      <c r="A73" s="13" t="s">
        <v>86</v>
      </c>
      <c r="B73" s="13" t="s">
        <v>111</v>
      </c>
      <c r="C73" s="13" t="s">
        <v>282</v>
      </c>
      <c r="D73" s="14">
        <v>30.998000000000001</v>
      </c>
      <c r="E73" s="14">
        <v>2.81772</v>
      </c>
      <c r="F73" s="14">
        <v>0</v>
      </c>
      <c r="G73" s="14">
        <v>28.18028</v>
      </c>
      <c r="H73" s="14">
        <v>30.998000000000001</v>
      </c>
      <c r="I73" s="13" t="s">
        <v>156</v>
      </c>
      <c r="J73" s="15" t="e">
        <v>#VALUE!</v>
      </c>
      <c r="K73" s="16" t="s">
        <v>158</v>
      </c>
      <c r="L73" s="16" t="s">
        <v>108</v>
      </c>
      <c r="M73" s="16" t="s">
        <v>159</v>
      </c>
      <c r="N73" s="16" t="s">
        <v>108</v>
      </c>
    </row>
    <row r="74" spans="1:14" ht="73.75" customHeight="1" x14ac:dyDescent="0.25">
      <c r="A74" s="13" t="s">
        <v>87</v>
      </c>
      <c r="B74" s="13" t="s">
        <v>111</v>
      </c>
      <c r="C74" s="13" t="s">
        <v>282</v>
      </c>
      <c r="D74" s="14">
        <v>80.096000000000004</v>
      </c>
      <c r="E74" s="14">
        <v>0</v>
      </c>
      <c r="F74" s="14">
        <v>0</v>
      </c>
      <c r="G74" s="14">
        <v>80.096000000000004</v>
      </c>
      <c r="H74" s="14">
        <v>80.096000000000004</v>
      </c>
      <c r="I74" s="13" t="s">
        <v>156</v>
      </c>
      <c r="J74" s="15" t="e">
        <v>#VALUE!</v>
      </c>
      <c r="K74" s="16" t="s">
        <v>158</v>
      </c>
      <c r="L74" s="16" t="s">
        <v>108</v>
      </c>
      <c r="M74" s="16" t="s">
        <v>159</v>
      </c>
      <c r="N74" s="16" t="s">
        <v>108</v>
      </c>
    </row>
    <row r="75" spans="1:14" ht="55" customHeight="1" x14ac:dyDescent="0.25">
      <c r="A75" s="13" t="s">
        <v>88</v>
      </c>
      <c r="B75" s="13" t="s">
        <v>111</v>
      </c>
      <c r="C75" s="13" t="s">
        <v>283</v>
      </c>
      <c r="D75" s="14">
        <v>184.62885</v>
      </c>
      <c r="E75" s="14">
        <v>157.97718</v>
      </c>
      <c r="F75" s="14">
        <v>151.51176999999998</v>
      </c>
      <c r="G75" s="14">
        <v>26.651669999999996</v>
      </c>
      <c r="H75" s="14">
        <v>33.117080000000016</v>
      </c>
      <c r="I75" s="13" t="s">
        <v>156</v>
      </c>
      <c r="J75" s="15" t="s">
        <v>157</v>
      </c>
      <c r="K75" s="16" t="s">
        <v>158</v>
      </c>
      <c r="L75" s="16" t="s">
        <v>108</v>
      </c>
      <c r="M75" s="16" t="s">
        <v>159</v>
      </c>
      <c r="N75" s="16" t="s">
        <v>108</v>
      </c>
    </row>
    <row r="76" spans="1:14" ht="55" customHeight="1" x14ac:dyDescent="0.25">
      <c r="A76" s="13" t="s">
        <v>89</v>
      </c>
      <c r="B76" s="13" t="s">
        <v>111</v>
      </c>
      <c r="C76" s="13" t="s">
        <v>284</v>
      </c>
      <c r="D76" s="14">
        <v>646.87360000000001</v>
      </c>
      <c r="E76" s="14">
        <v>548.07159999999999</v>
      </c>
      <c r="F76" s="14">
        <v>548.07159999999999</v>
      </c>
      <c r="G76" s="14">
        <v>98.802000000000021</v>
      </c>
      <c r="H76" s="14">
        <v>98.802000000000021</v>
      </c>
      <c r="I76" s="13" t="s">
        <v>127</v>
      </c>
      <c r="J76" s="15" t="s">
        <v>285</v>
      </c>
      <c r="K76" s="16" t="s">
        <v>244</v>
      </c>
      <c r="L76" s="16" t="s">
        <v>168</v>
      </c>
      <c r="M76" s="16" t="s">
        <v>245</v>
      </c>
      <c r="N76" s="16" t="s">
        <v>170</v>
      </c>
    </row>
    <row r="77" spans="1:14" ht="76.75" customHeight="1" x14ac:dyDescent="0.25">
      <c r="A77" s="13" t="s">
        <v>90</v>
      </c>
      <c r="B77" s="13" t="s">
        <v>111</v>
      </c>
      <c r="C77" s="13" t="s">
        <v>107</v>
      </c>
      <c r="D77" s="14">
        <v>462.7217</v>
      </c>
      <c r="E77" s="14">
        <v>449.23820000000001</v>
      </c>
      <c r="F77" s="14">
        <v>446.55642</v>
      </c>
      <c r="G77" s="14">
        <v>13.483499999999992</v>
      </c>
      <c r="H77" s="14">
        <v>16.165279999999996</v>
      </c>
      <c r="I77" s="13" t="s">
        <v>156</v>
      </c>
      <c r="J77" s="15" t="e">
        <v>#VALUE!</v>
      </c>
      <c r="K77" s="16" t="s">
        <v>146</v>
      </c>
      <c r="L77" s="16" t="s">
        <v>108</v>
      </c>
      <c r="M77" s="16" t="s">
        <v>147</v>
      </c>
      <c r="N77" s="16" t="s">
        <v>108</v>
      </c>
    </row>
    <row r="78" spans="1:14" ht="76.75" customHeight="1" x14ac:dyDescent="0.25">
      <c r="A78" s="13" t="s">
        <v>91</v>
      </c>
      <c r="B78" s="13" t="s">
        <v>111</v>
      </c>
      <c r="C78" s="13" t="s">
        <v>107</v>
      </c>
      <c r="D78" s="14">
        <v>537.39800000000002</v>
      </c>
      <c r="E78" s="14">
        <v>24.367750000000001</v>
      </c>
      <c r="F78" s="14">
        <v>0</v>
      </c>
      <c r="G78" s="14">
        <v>513.03025000000002</v>
      </c>
      <c r="H78" s="14">
        <v>537.39800000000002</v>
      </c>
      <c r="I78" s="13" t="s">
        <v>261</v>
      </c>
      <c r="J78" s="15" t="e">
        <v>#VALUE!</v>
      </c>
      <c r="K78" s="16" t="s">
        <v>146</v>
      </c>
      <c r="L78" s="16" t="s">
        <v>108</v>
      </c>
      <c r="M78" s="16" t="s">
        <v>147</v>
      </c>
      <c r="N78" s="16" t="s">
        <v>108</v>
      </c>
    </row>
    <row r="79" spans="1:14" ht="55" customHeight="1" thickBot="1" x14ac:dyDescent="0.4">
      <c r="A79" s="21" t="s">
        <v>92</v>
      </c>
      <c r="B79" s="22"/>
      <c r="C79" s="22"/>
      <c r="D79" s="22"/>
      <c r="E79" s="22"/>
      <c r="F79" s="22"/>
      <c r="G79" s="22"/>
      <c r="H79" s="22"/>
      <c r="I79" s="22"/>
      <c r="J79" s="22"/>
      <c r="K79" s="23"/>
      <c r="L79" s="23"/>
      <c r="M79" s="23"/>
      <c r="N79" s="23"/>
    </row>
    <row r="80" spans="1:14" ht="55" customHeight="1" thickBot="1" x14ac:dyDescent="0.4">
      <c r="A80" s="24">
        <f>COUNTIF(B1:B79,"Open")</f>
        <v>75</v>
      </c>
      <c r="B80" s="24">
        <v>75</v>
      </c>
      <c r="C80" s="22"/>
      <c r="D80" s="22"/>
      <c r="E80" s="22"/>
      <c r="F80" s="22"/>
      <c r="G80" s="22"/>
      <c r="H80" s="22"/>
      <c r="I80" s="22"/>
      <c r="J80" s="22"/>
      <c r="K80" s="23"/>
      <c r="L80" s="23"/>
      <c r="M80" s="23"/>
      <c r="N80" s="23"/>
    </row>
    <row r="81" spans="1:14" ht="31.5" customHeight="1" x14ac:dyDescent="0.25"/>
    <row r="82" spans="1:14" s="10" customForma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5"/>
      <c r="L82" s="5"/>
      <c r="M82" s="5"/>
      <c r="N82" s="5"/>
    </row>
    <row r="83" spans="1:14" s="10" customForma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5"/>
      <c r="L83" s="5"/>
      <c r="M83" s="5"/>
      <c r="N83" s="5"/>
    </row>
    <row r="84" spans="1:14" s="10" customForma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5"/>
      <c r="L84" s="5"/>
      <c r="M84" s="5"/>
      <c r="N84" s="5"/>
    </row>
    <row r="85" spans="1:14" s="10" customForma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5"/>
      <c r="L85" s="5"/>
      <c r="M85" s="5"/>
      <c r="N85" s="5"/>
    </row>
    <row r="86" spans="1:14" s="10" customForma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5"/>
      <c r="L86" s="5"/>
      <c r="M86" s="5"/>
      <c r="N86" s="5"/>
    </row>
    <row r="87" spans="1:14" s="10" customForma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5"/>
      <c r="L87" s="5"/>
      <c r="M87" s="5"/>
      <c r="N87" s="5"/>
    </row>
    <row r="88" spans="1:14" s="10" customForma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5"/>
      <c r="L88" s="5"/>
      <c r="M88" s="5"/>
      <c r="N88" s="5"/>
    </row>
    <row r="89" spans="1:14" s="10" customForma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5"/>
      <c r="L89" s="5"/>
      <c r="M89" s="5"/>
      <c r="N89" s="5"/>
    </row>
    <row r="90" spans="1:14" s="10" customForma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5"/>
      <c r="L90" s="5"/>
      <c r="M90" s="5"/>
      <c r="N90" s="5"/>
    </row>
    <row r="91" spans="1:14" s="10" customForma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5"/>
      <c r="L91" s="5"/>
      <c r="M91" s="5"/>
      <c r="N91" s="5"/>
    </row>
    <row r="92" spans="1:14" s="10" customForma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5"/>
      <c r="L92" s="5"/>
      <c r="M92" s="5"/>
      <c r="N92" s="5"/>
    </row>
    <row r="93" spans="1:14" s="10" customForma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5"/>
      <c r="L93" s="5"/>
      <c r="M93" s="5"/>
      <c r="N93" s="5"/>
    </row>
    <row r="94" spans="1:14" s="10" customForma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5"/>
      <c r="L94" s="5"/>
      <c r="M94" s="5"/>
      <c r="N94" s="5"/>
    </row>
    <row r="95" spans="1:14" s="10" customForma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5"/>
      <c r="L95" s="5"/>
      <c r="M95" s="5"/>
      <c r="N95" s="5"/>
    </row>
    <row r="96" spans="1:14" s="10" customForma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5"/>
      <c r="L96" s="5"/>
      <c r="M96" s="5"/>
      <c r="N96" s="5"/>
    </row>
    <row r="97" spans="1:14" s="10" customForma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5"/>
      <c r="L97" s="5"/>
      <c r="M97" s="5"/>
      <c r="N97" s="5"/>
    </row>
    <row r="98" spans="1:14" s="10" customForma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5"/>
      <c r="L98" s="5"/>
      <c r="M98" s="5"/>
      <c r="N98" s="5"/>
    </row>
    <row r="99" spans="1:14" s="10" customForma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5"/>
      <c r="L99" s="5"/>
      <c r="M99" s="5"/>
      <c r="N99" s="5"/>
    </row>
    <row r="100" spans="1:14" s="10" customForma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5"/>
      <c r="L100" s="5"/>
      <c r="M100" s="5"/>
      <c r="N100" s="5"/>
    </row>
    <row r="101" spans="1:14" s="10" customForma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5"/>
      <c r="L101" s="5"/>
      <c r="M101" s="5"/>
      <c r="N101" s="5"/>
    </row>
    <row r="102" spans="1:14" s="10" customForma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5"/>
      <c r="L102" s="5"/>
      <c r="M102" s="5"/>
      <c r="N102" s="5"/>
    </row>
    <row r="103" spans="1:14" s="10" customForma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5"/>
      <c r="L103" s="5"/>
      <c r="M103" s="5"/>
      <c r="N103" s="5"/>
    </row>
    <row r="104" spans="1:14" s="10" customForma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5"/>
      <c r="L104" s="5"/>
      <c r="M104" s="5"/>
      <c r="N104" s="5"/>
    </row>
    <row r="105" spans="1:14" s="10" customForma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5"/>
      <c r="L105" s="5"/>
      <c r="M105" s="5"/>
      <c r="N105" s="5"/>
    </row>
    <row r="106" spans="1:14" s="10" customForma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5"/>
      <c r="L106" s="5"/>
      <c r="M106" s="5"/>
      <c r="N106" s="5"/>
    </row>
    <row r="107" spans="1:14" s="10" customForma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5"/>
      <c r="L107" s="5"/>
      <c r="M107" s="5"/>
      <c r="N107" s="5"/>
    </row>
    <row r="108" spans="1:14" s="10" customForma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5"/>
      <c r="L108" s="5"/>
      <c r="M108" s="5"/>
      <c r="N108" s="5"/>
    </row>
    <row r="109" spans="1:14" s="10" customForma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5"/>
      <c r="L109" s="5"/>
      <c r="M109" s="5"/>
      <c r="N109" s="5"/>
    </row>
    <row r="110" spans="1:14" s="10" customForma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5"/>
      <c r="L110" s="5"/>
      <c r="M110" s="5"/>
      <c r="N110" s="5"/>
    </row>
    <row r="111" spans="1:14" s="10" customForma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5"/>
      <c r="L111" s="5"/>
      <c r="M111" s="5"/>
      <c r="N111" s="5"/>
    </row>
    <row r="112" spans="1:14" s="10" customForma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5"/>
      <c r="L112" s="5"/>
      <c r="M112" s="5"/>
      <c r="N112" s="5"/>
    </row>
    <row r="113" spans="1:14" s="10" customForma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5"/>
      <c r="L113" s="5"/>
      <c r="M113" s="5"/>
      <c r="N113" s="5"/>
    </row>
    <row r="114" spans="1:14" s="10" customForma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5"/>
      <c r="L114" s="5"/>
      <c r="M114" s="5"/>
      <c r="N114" s="5"/>
    </row>
    <row r="115" spans="1:14" s="10" customForma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5"/>
      <c r="L115" s="5"/>
      <c r="M115" s="5"/>
      <c r="N115" s="5"/>
    </row>
    <row r="116" spans="1:14" s="10" customForma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5"/>
      <c r="L116" s="5"/>
      <c r="M116" s="5"/>
      <c r="N116" s="5"/>
    </row>
    <row r="117" spans="1:14" s="10" customForma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5"/>
      <c r="L117" s="5"/>
      <c r="M117" s="5"/>
      <c r="N117" s="5"/>
    </row>
    <row r="118" spans="1:14" s="10" customForma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5"/>
      <c r="L118" s="5"/>
      <c r="M118" s="5"/>
      <c r="N118" s="5"/>
    </row>
    <row r="119" spans="1:14" s="10" customForma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5"/>
      <c r="L119" s="5"/>
      <c r="M119" s="5"/>
      <c r="N119" s="5"/>
    </row>
    <row r="120" spans="1:14" s="10" customForma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5"/>
      <c r="L120" s="5"/>
      <c r="M120" s="5"/>
      <c r="N120" s="5"/>
    </row>
    <row r="121" spans="1:14" s="10" customForma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5"/>
      <c r="L121" s="5"/>
      <c r="M121" s="5"/>
      <c r="N121" s="5"/>
    </row>
    <row r="122" spans="1:14" s="10" customForma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5"/>
      <c r="L122" s="5"/>
      <c r="M122" s="5"/>
      <c r="N122" s="5"/>
    </row>
    <row r="123" spans="1:14" s="10" customForma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5"/>
      <c r="L123" s="5"/>
      <c r="M123" s="5"/>
      <c r="N123" s="5"/>
    </row>
    <row r="124" spans="1:14" s="10" customForma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5"/>
      <c r="L124" s="5"/>
      <c r="M124" s="5"/>
      <c r="N124" s="5"/>
    </row>
    <row r="125" spans="1:14" s="10" customForma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5"/>
      <c r="L125" s="5"/>
      <c r="M125" s="5"/>
      <c r="N125" s="5"/>
    </row>
  </sheetData>
  <autoFilter ref="A3:N80"/>
  <conditionalFormatting sqref="B15 B64 B29 B1:B3 B50 B79 B81:B1048576">
    <cfRule type="cellIs" dxfId="801" priority="2208" operator="equal">
      <formula>"System Closed"</formula>
    </cfRule>
  </conditionalFormatting>
  <conditionalFormatting sqref="L1 F1">
    <cfRule type="containsText" dxfId="800" priority="2206" operator="containsText" text="DONE">
      <formula>NOT(ISERROR(SEARCH("DONE",F1)))</formula>
    </cfRule>
    <cfRule type="containsText" dxfId="799" priority="2207" operator="containsText" text="NEW">
      <formula>NOT(ISERROR(SEARCH("NEW",F1)))</formula>
    </cfRule>
  </conditionalFormatting>
  <conditionalFormatting sqref="B16">
    <cfRule type="cellIs" dxfId="797" priority="2199" operator="equal">
      <formula>"System Closed"</formula>
    </cfRule>
  </conditionalFormatting>
  <conditionalFormatting sqref="B33">
    <cfRule type="cellIs" dxfId="786" priority="2146" operator="equal">
      <formula>"System Closed"</formula>
    </cfRule>
  </conditionalFormatting>
  <conditionalFormatting sqref="B27">
    <cfRule type="cellIs" dxfId="768" priority="2076" operator="equal">
      <formula>"System Closed"</formula>
    </cfRule>
  </conditionalFormatting>
  <conditionalFormatting sqref="B34">
    <cfRule type="cellIs" dxfId="668" priority="1700" operator="equal">
      <formula>"System Closed"</formula>
    </cfRule>
  </conditionalFormatting>
  <conditionalFormatting sqref="B41">
    <cfRule type="cellIs" dxfId="634" priority="1640" operator="equal">
      <formula>"System Closed"</formula>
    </cfRule>
  </conditionalFormatting>
  <conditionalFormatting sqref="B58">
    <cfRule type="cellIs" dxfId="524" priority="1341" operator="equal">
      <formula>"System Closed"</formula>
    </cfRule>
  </conditionalFormatting>
  <conditionalFormatting sqref="G15:H16 G41:H41 G64:H64 G27:H27 G33:H34 G49:H50 G58:H58 G29:H29">
    <cfRule type="cellIs" dxfId="513" priority="1310" operator="equal">
      <formula>0</formula>
    </cfRule>
  </conditionalFormatting>
  <conditionalFormatting sqref="G14:H14">
    <cfRule type="cellIs" dxfId="512" priority="1303" operator="equal">
      <formula>0</formula>
    </cfRule>
  </conditionalFormatting>
  <conditionalFormatting sqref="G53:H53">
    <cfRule type="cellIs" dxfId="511" priority="1299" operator="equal">
      <formula>0</formula>
    </cfRule>
  </conditionalFormatting>
  <conditionalFormatting sqref="G13:H13">
    <cfRule type="cellIs" dxfId="510" priority="1297" operator="equal">
      <formula>0</formula>
    </cfRule>
  </conditionalFormatting>
  <conditionalFormatting sqref="G56:H56">
    <cfRule type="cellIs" dxfId="504" priority="1283" operator="equal">
      <formula>0</formula>
    </cfRule>
  </conditionalFormatting>
  <conditionalFormatting sqref="G75:H75">
    <cfRule type="cellIs" dxfId="499" priority="1276" operator="equal">
      <formula>0</formula>
    </cfRule>
  </conditionalFormatting>
  <conditionalFormatting sqref="G18:H18">
    <cfRule type="cellIs" dxfId="483" priority="1244" operator="equal">
      <formula>0</formula>
    </cfRule>
  </conditionalFormatting>
  <conditionalFormatting sqref="B59">
    <cfRule type="cellIs" dxfId="477" priority="1234" operator="equal">
      <formula>"System Closed"</formula>
    </cfRule>
  </conditionalFormatting>
  <conditionalFormatting sqref="G59:H59">
    <cfRule type="cellIs" dxfId="476" priority="1233" operator="equal">
      <formula>0</formula>
    </cfRule>
  </conditionalFormatting>
  <conditionalFormatting sqref="G32:H32">
    <cfRule type="cellIs" dxfId="403" priority="1023" operator="equal">
      <formula>0</formula>
    </cfRule>
  </conditionalFormatting>
  <conditionalFormatting sqref="B49">
    <cfRule type="cellIs" dxfId="400" priority="1020" operator="equal">
      <formula>"System Closed"</formula>
    </cfRule>
  </conditionalFormatting>
  <conditionalFormatting sqref="G49:H49">
    <cfRule type="cellIs" dxfId="358" priority="978" operator="equal">
      <formula>0</formula>
    </cfRule>
  </conditionalFormatting>
  <conditionalFormatting sqref="G47:H47">
    <cfRule type="cellIs" dxfId="329" priority="891" operator="equal">
      <formula>0</formula>
    </cfRule>
  </conditionalFormatting>
  <conditionalFormatting sqref="G25:H25">
    <cfRule type="cellIs" dxfId="324" priority="861" operator="equal">
      <formula>0</formula>
    </cfRule>
  </conditionalFormatting>
  <conditionalFormatting sqref="B25">
    <cfRule type="cellIs" dxfId="323" priority="862" operator="equal">
      <formula>"System Closed"</formula>
    </cfRule>
  </conditionalFormatting>
  <conditionalFormatting sqref="G39:H39">
    <cfRule type="cellIs" dxfId="322" priority="858" operator="equal">
      <formula>0</formula>
    </cfRule>
  </conditionalFormatting>
  <conditionalFormatting sqref="G65:H65">
    <cfRule type="cellIs" dxfId="321" priority="857" operator="equal">
      <formula>0</formula>
    </cfRule>
  </conditionalFormatting>
  <conditionalFormatting sqref="B66">
    <cfRule type="cellIs" dxfId="307" priority="840" operator="equal">
      <formula>"System Closed"</formula>
    </cfRule>
  </conditionalFormatting>
  <conditionalFormatting sqref="G66:H66">
    <cfRule type="cellIs" dxfId="306" priority="839" operator="equal">
      <formula>0</formula>
    </cfRule>
  </conditionalFormatting>
  <conditionalFormatting sqref="G71:H71">
    <cfRule type="cellIs" dxfId="305" priority="837" operator="equal">
      <formula>0</formula>
    </cfRule>
  </conditionalFormatting>
  <conditionalFormatting sqref="B4">
    <cfRule type="cellIs" dxfId="304" priority="836" operator="equal">
      <formula>"System Closed"</formula>
    </cfRule>
  </conditionalFormatting>
  <conditionalFormatting sqref="G4:H4">
    <cfRule type="cellIs" dxfId="303" priority="835" operator="equal">
      <formula>0</formula>
    </cfRule>
  </conditionalFormatting>
  <conditionalFormatting sqref="B7">
    <cfRule type="cellIs" dxfId="302" priority="834" operator="equal">
      <formula>"System Closed"</formula>
    </cfRule>
  </conditionalFormatting>
  <conditionalFormatting sqref="G7:H7">
    <cfRule type="cellIs" dxfId="301" priority="833" operator="equal">
      <formula>0</formula>
    </cfRule>
  </conditionalFormatting>
  <conditionalFormatting sqref="B38">
    <cfRule type="cellIs" dxfId="300" priority="733" operator="equal">
      <formula>"System Closed"</formula>
    </cfRule>
  </conditionalFormatting>
  <conditionalFormatting sqref="G38:H38">
    <cfRule type="cellIs" dxfId="299" priority="732" operator="equal">
      <formula>0</formula>
    </cfRule>
  </conditionalFormatting>
  <conditionalFormatting sqref="G57:H57">
    <cfRule type="cellIs" dxfId="298" priority="630" operator="equal">
      <formula>0</formula>
    </cfRule>
  </conditionalFormatting>
  <conditionalFormatting sqref="G43:H43">
    <cfRule type="cellIs" dxfId="297" priority="627" operator="equal">
      <formula>0</formula>
    </cfRule>
  </conditionalFormatting>
  <conditionalFormatting sqref="B43">
    <cfRule type="cellIs" dxfId="296" priority="628" operator="equal">
      <formula>"System Closed"</formula>
    </cfRule>
  </conditionalFormatting>
  <conditionalFormatting sqref="G62:H62">
    <cfRule type="cellIs" dxfId="295" priority="602" operator="equal">
      <formula>0</formula>
    </cfRule>
  </conditionalFormatting>
  <conditionalFormatting sqref="G51:H51">
    <cfRule type="cellIs" dxfId="291" priority="598" operator="equal">
      <formula>0</formula>
    </cfRule>
  </conditionalFormatting>
  <conditionalFormatting sqref="G30:H30">
    <cfRule type="cellIs" dxfId="287" priority="591" operator="equal">
      <formula>0</formula>
    </cfRule>
  </conditionalFormatting>
  <conditionalFormatting sqref="B30">
    <cfRule type="cellIs" dxfId="286" priority="592" operator="equal">
      <formula>"System Closed"</formula>
    </cfRule>
  </conditionalFormatting>
  <conditionalFormatting sqref="G72:H72">
    <cfRule type="cellIs" dxfId="285" priority="530" operator="equal">
      <formula>0</formula>
    </cfRule>
  </conditionalFormatting>
  <conditionalFormatting sqref="G6:H6">
    <cfRule type="cellIs" dxfId="284" priority="502" operator="equal">
      <formula>0</formula>
    </cfRule>
  </conditionalFormatting>
  <conditionalFormatting sqref="B6">
    <cfRule type="cellIs" dxfId="283" priority="503" operator="equal">
      <formula>"System Closed"</formula>
    </cfRule>
  </conditionalFormatting>
  <conditionalFormatting sqref="G77:H77">
    <cfRule type="cellIs" dxfId="282" priority="499" operator="equal">
      <formula>0</formula>
    </cfRule>
  </conditionalFormatting>
  <conditionalFormatting sqref="G48:H48">
    <cfRule type="cellIs" dxfId="281" priority="498" operator="equal">
      <formula>0</formula>
    </cfRule>
  </conditionalFormatting>
  <conditionalFormatting sqref="B60">
    <cfRule type="cellIs" dxfId="280" priority="497" operator="equal">
      <formula>"System Closed"</formula>
    </cfRule>
  </conditionalFormatting>
  <conditionalFormatting sqref="G60:H60">
    <cfRule type="cellIs" dxfId="279" priority="496" operator="equal">
      <formula>0</formula>
    </cfRule>
  </conditionalFormatting>
  <conditionalFormatting sqref="B23">
    <cfRule type="cellIs" dxfId="278" priority="486" operator="equal">
      <formula>"System Closed"</formula>
    </cfRule>
  </conditionalFormatting>
  <conditionalFormatting sqref="G23:H23">
    <cfRule type="cellIs" dxfId="277" priority="485" operator="equal">
      <formula>0</formula>
    </cfRule>
  </conditionalFormatting>
  <conditionalFormatting sqref="B5">
    <cfRule type="cellIs" dxfId="276" priority="476" operator="equal">
      <formula>"System Closed"</formula>
    </cfRule>
  </conditionalFormatting>
  <conditionalFormatting sqref="G5:H5">
    <cfRule type="cellIs" dxfId="275" priority="475" operator="equal">
      <formula>0</formula>
    </cfRule>
  </conditionalFormatting>
  <conditionalFormatting sqref="B42">
    <cfRule type="cellIs" dxfId="274" priority="455" operator="equal">
      <formula>"System Closed"</formula>
    </cfRule>
  </conditionalFormatting>
  <conditionalFormatting sqref="G42:H42">
    <cfRule type="cellIs" dxfId="273" priority="454" operator="equal">
      <formula>0</formula>
    </cfRule>
  </conditionalFormatting>
  <conditionalFormatting sqref="G9:H9">
    <cfRule type="cellIs" dxfId="272" priority="452" operator="equal">
      <formula>0</formula>
    </cfRule>
  </conditionalFormatting>
  <conditionalFormatting sqref="B9">
    <cfRule type="cellIs" dxfId="271" priority="453" operator="equal">
      <formula>"System Closed"</formula>
    </cfRule>
  </conditionalFormatting>
  <conditionalFormatting sqref="B28">
    <cfRule type="cellIs" dxfId="270" priority="440" operator="equal">
      <formula>"System Closed"</formula>
    </cfRule>
  </conditionalFormatting>
  <conditionalFormatting sqref="G28:H28">
    <cfRule type="cellIs" dxfId="269" priority="439" operator="equal">
      <formula>0</formula>
    </cfRule>
  </conditionalFormatting>
  <conditionalFormatting sqref="G31:H31">
    <cfRule type="cellIs" dxfId="268" priority="431" operator="equal">
      <formula>0</formula>
    </cfRule>
  </conditionalFormatting>
  <conditionalFormatting sqref="G67:H67">
    <cfRule type="cellIs" dxfId="267" priority="429" operator="equal">
      <formula>0</formula>
    </cfRule>
  </conditionalFormatting>
  <conditionalFormatting sqref="B31">
    <cfRule type="cellIs" dxfId="266" priority="432" operator="equal">
      <formula>"System Closed"</formula>
    </cfRule>
  </conditionalFormatting>
  <conditionalFormatting sqref="B67">
    <cfRule type="cellIs" dxfId="265" priority="430" operator="equal">
      <formula>"System Closed"</formula>
    </cfRule>
  </conditionalFormatting>
  <conditionalFormatting sqref="G20:H20">
    <cfRule type="cellIs" dxfId="264" priority="428" operator="equal">
      <formula>0</formula>
    </cfRule>
  </conditionalFormatting>
  <conditionalFormatting sqref="B68">
    <cfRule type="cellIs" dxfId="260" priority="424" operator="equal">
      <formula>"System Closed"</formula>
    </cfRule>
  </conditionalFormatting>
  <conditionalFormatting sqref="G68:H68">
    <cfRule type="cellIs" dxfId="259" priority="423" operator="equal">
      <formula>0</formula>
    </cfRule>
  </conditionalFormatting>
  <conditionalFormatting sqref="G19:H19">
    <cfRule type="cellIs" dxfId="257" priority="416" operator="equal">
      <formula>0</formula>
    </cfRule>
  </conditionalFormatting>
  <conditionalFormatting sqref="B36">
    <cfRule type="cellIs" dxfId="256" priority="403" operator="equal">
      <formula>"System Closed"</formula>
    </cfRule>
  </conditionalFormatting>
  <conditionalFormatting sqref="G36:H36">
    <cfRule type="cellIs" dxfId="255" priority="402" operator="equal">
      <formula>0</formula>
    </cfRule>
  </conditionalFormatting>
  <conditionalFormatting sqref="B61">
    <cfRule type="cellIs" dxfId="254" priority="401" operator="equal">
      <formula>"System Closed"</formula>
    </cfRule>
  </conditionalFormatting>
  <conditionalFormatting sqref="G61:H61">
    <cfRule type="cellIs" dxfId="253" priority="400" operator="equal">
      <formula>0</formula>
    </cfRule>
  </conditionalFormatting>
  <conditionalFormatting sqref="G10:H10">
    <cfRule type="cellIs" dxfId="249" priority="366" operator="equal">
      <formula>0</formula>
    </cfRule>
  </conditionalFormatting>
  <conditionalFormatting sqref="B10">
    <cfRule type="cellIs" dxfId="248" priority="367" operator="equal">
      <formula>"System Closed"</formula>
    </cfRule>
  </conditionalFormatting>
  <conditionalFormatting sqref="B70">
    <cfRule type="cellIs" dxfId="245" priority="363" operator="equal">
      <formula>"System Closed"</formula>
    </cfRule>
  </conditionalFormatting>
  <conditionalFormatting sqref="G70:H70">
    <cfRule type="cellIs" dxfId="244" priority="362" operator="equal">
      <formula>0</formula>
    </cfRule>
  </conditionalFormatting>
  <conditionalFormatting sqref="B8">
    <cfRule type="cellIs" dxfId="237" priority="348" operator="equal">
      <formula>"System Closed"</formula>
    </cfRule>
  </conditionalFormatting>
  <conditionalFormatting sqref="G8:H8">
    <cfRule type="cellIs" dxfId="236" priority="347" operator="equal">
      <formula>0</formula>
    </cfRule>
  </conditionalFormatting>
  <conditionalFormatting sqref="B69">
    <cfRule type="cellIs" dxfId="195" priority="295" operator="equal">
      <formula>"System Closed"</formula>
    </cfRule>
  </conditionalFormatting>
  <conditionalFormatting sqref="G69:H69">
    <cfRule type="cellIs" dxfId="186" priority="286" operator="equal">
      <formula>0</formula>
    </cfRule>
  </conditionalFormatting>
  <conditionalFormatting sqref="G46:H46">
    <cfRule type="cellIs" dxfId="175" priority="276" operator="equal">
      <formula>0</formula>
    </cfRule>
  </conditionalFormatting>
  <conditionalFormatting sqref="G45:H45">
    <cfRule type="cellIs" dxfId="119" priority="193" operator="equal">
      <formula>0</formula>
    </cfRule>
  </conditionalFormatting>
  <conditionalFormatting sqref="B45">
    <cfRule type="cellIs" dxfId="118" priority="194" operator="equal">
      <formula>"System Closed"</formula>
    </cfRule>
  </conditionalFormatting>
  <conditionalFormatting sqref="B37">
    <cfRule type="cellIs" dxfId="117" priority="192" operator="equal">
      <formula>"System Closed"</formula>
    </cfRule>
  </conditionalFormatting>
  <conditionalFormatting sqref="G37:H37">
    <cfRule type="cellIs" dxfId="116" priority="191" operator="equal">
      <formula>0</formula>
    </cfRule>
  </conditionalFormatting>
  <conditionalFormatting sqref="G78:H78">
    <cfRule type="cellIs" dxfId="115" priority="190" operator="equal">
      <formula>0</formula>
    </cfRule>
  </conditionalFormatting>
  <conditionalFormatting sqref="B63">
    <cfRule type="cellIs" dxfId="114" priority="189" operator="equal">
      <formula>"System Closed"</formula>
    </cfRule>
  </conditionalFormatting>
  <conditionalFormatting sqref="G63:H63">
    <cfRule type="cellIs" dxfId="113" priority="188" operator="equal">
      <formula>0</formula>
    </cfRule>
  </conditionalFormatting>
  <conditionalFormatting sqref="G17:H17">
    <cfRule type="cellIs" dxfId="112" priority="185" operator="equal">
      <formula>0</formula>
    </cfRule>
  </conditionalFormatting>
  <conditionalFormatting sqref="B17">
    <cfRule type="cellIs" dxfId="111" priority="186" operator="equal">
      <formula>"System Closed"</formula>
    </cfRule>
  </conditionalFormatting>
  <conditionalFormatting sqref="G11:H11">
    <cfRule type="cellIs" dxfId="110" priority="183" operator="equal">
      <formula>0</formula>
    </cfRule>
  </conditionalFormatting>
  <conditionalFormatting sqref="B11">
    <cfRule type="cellIs" dxfId="109" priority="184" operator="equal">
      <formula>"System Closed"</formula>
    </cfRule>
  </conditionalFormatting>
  <conditionalFormatting sqref="G26:H26">
    <cfRule type="cellIs" dxfId="104" priority="177" operator="equal">
      <formula>0</formula>
    </cfRule>
  </conditionalFormatting>
  <conditionalFormatting sqref="B26">
    <cfRule type="cellIs" dxfId="103" priority="178" operator="equal">
      <formula>"System Closed"</formula>
    </cfRule>
  </conditionalFormatting>
  <conditionalFormatting sqref="G40:H40">
    <cfRule type="cellIs" dxfId="102" priority="176" operator="equal">
      <formula>0</formula>
    </cfRule>
  </conditionalFormatting>
  <conditionalFormatting sqref="B24">
    <cfRule type="cellIs" dxfId="101" priority="175" operator="equal">
      <formula>"System Closed"</formula>
    </cfRule>
  </conditionalFormatting>
  <conditionalFormatting sqref="G24:H24">
    <cfRule type="cellIs" dxfId="100" priority="174" operator="equal">
      <formula>0</formula>
    </cfRule>
  </conditionalFormatting>
  <conditionalFormatting sqref="G54:H54">
    <cfRule type="cellIs" dxfId="62" priority="116" operator="equal">
      <formula>0</formula>
    </cfRule>
  </conditionalFormatting>
  <conditionalFormatting sqref="G73:H73">
    <cfRule type="cellIs" dxfId="61" priority="115" operator="equal">
      <formula>0</formula>
    </cfRule>
  </conditionalFormatting>
  <conditionalFormatting sqref="G74:H74">
    <cfRule type="cellIs" dxfId="55" priority="109" operator="equal">
      <formula>0</formula>
    </cfRule>
  </conditionalFormatting>
  <conditionalFormatting sqref="G35:H35">
    <cfRule type="cellIs" dxfId="54" priority="107" operator="equal">
      <formula>0</formula>
    </cfRule>
  </conditionalFormatting>
  <conditionalFormatting sqref="G21:H21">
    <cfRule type="cellIs" dxfId="53" priority="106" operator="equal">
      <formula>0</formula>
    </cfRule>
  </conditionalFormatting>
  <conditionalFormatting sqref="B35">
    <cfRule type="cellIs" dxfId="52" priority="108" operator="equal">
      <formula>"System Closed"</formula>
    </cfRule>
  </conditionalFormatting>
  <conditionalFormatting sqref="G55:H55">
    <cfRule type="cellIs" dxfId="51" priority="105" operator="equal">
      <formula>0</formula>
    </cfRule>
  </conditionalFormatting>
  <conditionalFormatting sqref="G44:H44">
    <cfRule type="cellIs" dxfId="48" priority="102" operator="equal">
      <formula>0</formula>
    </cfRule>
  </conditionalFormatting>
  <conditionalFormatting sqref="G76:H76">
    <cfRule type="cellIs" dxfId="38" priority="92" operator="equal">
      <formula>0</formula>
    </cfRule>
  </conditionalFormatting>
  <conditionalFormatting sqref="G52:H52">
    <cfRule type="cellIs" dxfId="3" priority="4" operator="equal">
      <formula>0</formula>
    </cfRule>
  </conditionalFormatting>
  <conditionalFormatting sqref="G12:H12">
    <cfRule type="cellIs" dxfId="2" priority="2" operator="equal">
      <formula>0</formula>
    </cfRule>
  </conditionalFormatting>
  <conditionalFormatting sqref="G22:H22">
    <cfRule type="cellIs" dxfId="1" priority="1" operator="equal">
      <formula>0</formula>
    </cfRule>
  </conditionalFormatting>
  <conditionalFormatting sqref="B12">
    <cfRule type="cellIs" dxfId="0" priority="3" operator="equal">
      <formula>"System Closed"</formula>
    </cfRule>
  </conditionalFormatting>
  <pageMargins left="0.75" right="0.25" top="0.75" bottom="0.75" header="0.3" footer="0.3"/>
  <pageSetup scale="36" fitToHeight="0" orientation="portrait" r:id="rId1"/>
  <headerFooter>
    <oddHeader>&amp;L&amp;8&amp;Z&amp;F&amp;CSUBCONTRACT POS 2018
&amp;D&amp;RFMA CR1410</oddHeader>
    <oddFooter>&amp;L&amp;9INV= COSTS FOR SERVICES
ACCR- ACCRUAL&amp;C&amp;9ACCR JGE= ACCR BASED ON INV RCD IN AP
DONE= CLOSED PO
NO ACCR= NO ACCRUAL NEEDED&amp;R&amp;F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F34"/>
  <sheetViews>
    <sheetView topLeftCell="A4" workbookViewId="0">
      <selection activeCell="F18" sqref="F18"/>
    </sheetView>
  </sheetViews>
  <sheetFormatPr defaultRowHeight="14.5" x14ac:dyDescent="0.35"/>
  <cols>
    <col min="4" max="4" width="18.7265625" customWidth="1"/>
    <col min="6" max="6" width="17.90625" customWidth="1"/>
  </cols>
  <sheetData>
    <row r="3" spans="4:6" x14ac:dyDescent="0.35">
      <c r="D3" t="s">
        <v>108</v>
      </c>
    </row>
    <row r="4" spans="4:6" x14ac:dyDescent="0.35">
      <c r="D4" t="s">
        <v>47</v>
      </c>
    </row>
    <row r="5" spans="4:6" x14ac:dyDescent="0.35">
      <c r="D5" t="s">
        <v>210</v>
      </c>
      <c r="F5" t="s">
        <v>211</v>
      </c>
    </row>
    <row r="6" spans="4:6" x14ac:dyDescent="0.35">
      <c r="D6" t="s">
        <v>130</v>
      </c>
      <c r="F6" t="s">
        <v>131</v>
      </c>
    </row>
    <row r="7" spans="4:6" x14ac:dyDescent="0.35">
      <c r="D7" t="s">
        <v>226</v>
      </c>
      <c r="F7" t="s">
        <v>125</v>
      </c>
    </row>
    <row r="8" spans="4:6" x14ac:dyDescent="0.35">
      <c r="D8" t="s">
        <v>124</v>
      </c>
      <c r="F8" t="s">
        <v>118</v>
      </c>
    </row>
    <row r="9" spans="4:6" x14ac:dyDescent="0.35">
      <c r="D9" t="s">
        <v>222</v>
      </c>
      <c r="F9" t="s">
        <v>170</v>
      </c>
    </row>
    <row r="10" spans="4:6" x14ac:dyDescent="0.35">
      <c r="D10" t="s">
        <v>159</v>
      </c>
      <c r="F10" t="s">
        <v>219</v>
      </c>
    </row>
    <row r="11" spans="4:6" x14ac:dyDescent="0.35">
      <c r="D11" t="s">
        <v>142</v>
      </c>
      <c r="F11" t="s">
        <v>231</v>
      </c>
    </row>
    <row r="12" spans="4:6" x14ac:dyDescent="0.35">
      <c r="D12" t="s">
        <v>255</v>
      </c>
      <c r="F12" t="s">
        <v>149</v>
      </c>
    </row>
    <row r="13" spans="4:6" x14ac:dyDescent="0.35">
      <c r="D13" t="s">
        <v>201</v>
      </c>
      <c r="F13" t="s">
        <v>206</v>
      </c>
    </row>
    <row r="14" spans="4:6" x14ac:dyDescent="0.35">
      <c r="D14" t="s">
        <v>269</v>
      </c>
      <c r="F14" t="s">
        <v>190</v>
      </c>
    </row>
    <row r="15" spans="4:6" x14ac:dyDescent="0.35">
      <c r="D15" t="s">
        <v>169</v>
      </c>
      <c r="F15" t="s">
        <v>137</v>
      </c>
    </row>
    <row r="16" spans="4:6" x14ac:dyDescent="0.35">
      <c r="D16" t="s">
        <v>143</v>
      </c>
      <c r="F16" t="s">
        <v>270</v>
      </c>
    </row>
    <row r="17" spans="4:4" x14ac:dyDescent="0.35">
      <c r="D17" t="s">
        <v>251</v>
      </c>
    </row>
    <row r="18" spans="4:4" x14ac:dyDescent="0.35">
      <c r="D18" t="s">
        <v>218</v>
      </c>
    </row>
    <row r="19" spans="4:4" x14ac:dyDescent="0.35">
      <c r="D19" t="s">
        <v>259</v>
      </c>
    </row>
    <row r="20" spans="4:4" x14ac:dyDescent="0.35">
      <c r="D20" t="s">
        <v>154</v>
      </c>
    </row>
    <row r="21" spans="4:4" x14ac:dyDescent="0.35">
      <c r="D21" t="s">
        <v>245</v>
      </c>
    </row>
    <row r="22" spans="4:4" x14ac:dyDescent="0.35">
      <c r="D22" t="s">
        <v>200</v>
      </c>
    </row>
    <row r="23" spans="4:4" x14ac:dyDescent="0.35">
      <c r="D23" t="s">
        <v>147</v>
      </c>
    </row>
    <row r="24" spans="4:4" x14ac:dyDescent="0.35">
      <c r="D24" t="s">
        <v>136</v>
      </c>
    </row>
    <row r="25" spans="4:4" x14ac:dyDescent="0.35">
      <c r="D25" t="s">
        <v>205</v>
      </c>
    </row>
    <row r="26" spans="4:4" x14ac:dyDescent="0.35">
      <c r="D26" t="s">
        <v>178</v>
      </c>
    </row>
    <row r="27" spans="4:4" x14ac:dyDescent="0.35">
      <c r="D27" t="s">
        <v>151</v>
      </c>
    </row>
    <row r="28" spans="4:4" x14ac:dyDescent="0.35">
      <c r="D28" t="s">
        <v>163</v>
      </c>
    </row>
    <row r="29" spans="4:4" x14ac:dyDescent="0.35">
      <c r="D29" t="s">
        <v>180</v>
      </c>
    </row>
    <row r="30" spans="4:4" x14ac:dyDescent="0.35">
      <c r="D30" t="s">
        <v>117</v>
      </c>
    </row>
    <row r="31" spans="4:4" x14ac:dyDescent="0.35">
      <c r="D31" t="s">
        <v>174</v>
      </c>
    </row>
    <row r="32" spans="4:4" x14ac:dyDescent="0.35">
      <c r="D32" t="s">
        <v>188</v>
      </c>
    </row>
    <row r="33" spans="4:4" x14ac:dyDescent="0.35">
      <c r="D33" t="s">
        <v>236</v>
      </c>
    </row>
    <row r="34" spans="4:4" x14ac:dyDescent="0.35">
      <c r="D34" t="s">
        <v>242</v>
      </c>
    </row>
  </sheetData>
  <sortState ref="F5:F79">
    <sortCondition ref="F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FY23</vt:lpstr>
      <vt:lpstr>Sheet2</vt:lpstr>
      <vt:lpstr>'FY23'!Print_Area</vt:lpstr>
      <vt:lpstr>'FY23'!Print_Titles</vt:lpstr>
    </vt:vector>
  </TitlesOfParts>
  <Company>JLAB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Connie Adams</dc:creator>
  <cp:lastModifiedBy>Connie Adams</cp:lastModifiedBy>
  <dcterms:created xsi:type="dcterms:W3CDTF">2023-01-03T12:33:43Z</dcterms:created>
  <dcterms:modified xsi:type="dcterms:W3CDTF">2023-01-03T12:48:05Z</dcterms:modified>
</cp:coreProperties>
</file>