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'FY23'!$A$3:$N$52</definedName>
    <definedName name="_xlnm.Print_Area" localSheetId="0">'FY23'!$A$1:$N$52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<sst xmlns="http://schemas.openxmlformats.org/spreadsheetml/2006/main" count="465" uniqueCount="238">
  <si>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</si>
  <si>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</si>
  <si>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</si>
  <si>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</si>
  <si>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</si>
  <si>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</si>
  <si>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</si>
  <si>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</si>
  <si>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</si>
  <si>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</si>
  <si>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</si>
  <si>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</si>
  <si>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</si>
  <si>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</si>
  <si>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</si>
  <si>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</si>
  <si>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</si>
  <si>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22-D0450</t>
  </si>
  <si>
    <t>22-D1376</t>
  </si>
  <si>
    <t>22C0005001</t>
  </si>
  <si>
    <t>22C0005003</t>
  </si>
  <si>
    <t>22C005004</t>
  </si>
  <si>
    <t>22-C1425</t>
  </si>
  <si>
    <t>23-C0286</t>
  </si>
  <si>
    <t>19C0197010</t>
  </si>
  <si>
    <t>22-C1473</t>
  </si>
  <si>
    <t>23-C0391</t>
  </si>
  <si>
    <t>21-D0242</t>
  </si>
  <si>
    <t>22-D1161</t>
  </si>
  <si>
    <t>22-C1081</t>
  </si>
  <si>
    <t>23-D0147</t>
  </si>
  <si>
    <t>22-D1522</t>
  </si>
  <si>
    <t>23-D0104</t>
  </si>
  <si>
    <t>21-D1331</t>
  </si>
  <si>
    <t>19-D0253</t>
  </si>
  <si>
    <t>22-D1062</t>
  </si>
  <si>
    <t>19-C0904</t>
  </si>
  <si>
    <t xml:space="preserve"> </t>
  </si>
  <si>
    <t>23-D0181</t>
  </si>
  <si>
    <t>22-C1154</t>
  </si>
  <si>
    <t>23-D0491</t>
  </si>
  <si>
    <t>21-C0815</t>
  </si>
  <si>
    <t>23-D0033</t>
  </si>
  <si>
    <t>20-C0499</t>
  </si>
  <si>
    <t>20-C1137</t>
  </si>
  <si>
    <t>22-D1586</t>
  </si>
  <si>
    <t>21-C0001</t>
  </si>
  <si>
    <t>22-C0405</t>
  </si>
  <si>
    <t>23-C0344</t>
  </si>
  <si>
    <t>20-C1207</t>
  </si>
  <si>
    <t>23-D0162</t>
  </si>
  <si>
    <t>23-C0166</t>
  </si>
  <si>
    <t>22-C0008</t>
  </si>
  <si>
    <t>20-C0825</t>
  </si>
  <si>
    <t>21-D0778</t>
  </si>
  <si>
    <t>22-C1527</t>
  </si>
  <si>
    <t>23-C0161</t>
  </si>
  <si>
    <t>21-C1176</t>
  </si>
  <si>
    <t>22-C1098</t>
  </si>
  <si>
    <t>23-C0220</t>
  </si>
  <si>
    <t>21-D1483</t>
  </si>
  <si>
    <t>21-C0524</t>
  </si>
  <si>
    <t>22-C1505</t>
  </si>
  <si>
    <t>22-C0444</t>
  </si>
  <si>
    <t>Open Count</t>
  </si>
  <si>
    <t xml:space="preserve">THE CATHOLIC UNIVERSITY  </t>
  </si>
  <si>
    <t>CONVERGINT TECHNOLOGIES</t>
  </si>
  <si>
    <t>GIBSON INDUSTRIAL INC.</t>
  </si>
  <si>
    <t>MASSACHUSETTS INST OF TEC</t>
  </si>
  <si>
    <t>OLD DOMINION UNIV. RESEAR</t>
  </si>
  <si>
    <t>PI (PHYSIK INSTRUMENTE)</t>
  </si>
  <si>
    <t>WARWICK PLUMBING&amp;HEATING</t>
  </si>
  <si>
    <t/>
  </si>
  <si>
    <t>CEA-SACLAY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</si>
  <si>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</si>
  <si>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</si>
  <si>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</si>
  <si>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</si>
  <si>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</si>
  <si>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</si>
  <si>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</si>
  <si>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</si>
  <si>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MELISSA TORRES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</si>
  <si>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</si>
  <si>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</si>
  <si>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</si>
  <si>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</si>
  <si>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</si>
  <si>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</si>
  <si>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</si>
  <si>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</si>
  <si>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</si>
  <si>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</si>
  <si>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ATI SPECIALITY ALLOYS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</si>
  <si>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</si>
  <si>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</si>
  <si>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</si>
  <si>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</si>
  <si>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</si>
  <si>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</si>
  <si>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</si>
  <si>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</si>
  <si>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</si>
  <si>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</si>
  <si>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</si>
  <si>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BENTIVEGNA, SCOTT M</t>
  </si>
  <si>
    <t>scottb@jlab.org</t>
  </si>
  <si>
    <t>CAPITAL EDGE CONSULTING</t>
  </si>
  <si>
    <t>HUFF, JOHNATHON</t>
  </si>
  <si>
    <t>jhuff@jlab.org</t>
  </si>
  <si>
    <t>GIUSEPPINA TENBUSCH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</si>
  <si>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</si>
  <si>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</si>
  <si>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</si>
  <si>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</si>
  <si>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</si>
  <si>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</si>
  <si>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SNETTER, CHRISTINE F</t>
  </si>
  <si>
    <t>TORRES, MELISSA C</t>
  </si>
  <si>
    <t>snetter@jlab.org</t>
  </si>
  <si>
    <t>torres@jlab.org</t>
  </si>
  <si>
    <t>PARKINSON, SHARON K</t>
  </si>
  <si>
    <t>COLONIAL WEBB CONTRACTORS</t>
  </si>
  <si>
    <t>CAROLYN STEPNEY</t>
  </si>
  <si>
    <t>FRIES, RUSSELL W</t>
  </si>
  <si>
    <t>rfries@jlab.org</t>
  </si>
  <si>
    <t>SYED JAMIL</t>
  </si>
  <si>
    <t>RIESBECK, JOHN D</t>
  </si>
  <si>
    <t>KUJAWA, TODD A</t>
  </si>
  <si>
    <t>riesbeck@jlab.org</t>
  </si>
  <si>
    <t>kujawa@jlab.org</t>
  </si>
  <si>
    <t>HUQUE, NAEEM A</t>
  </si>
  <si>
    <t>WILSON, KATHERINE M</t>
  </si>
  <si>
    <t>huque@jlab.org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</si>
  <si>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</si>
  <si>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</si>
  <si>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</si>
  <si>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</si>
  <si>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</si>
  <si>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</si>
  <si>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SOMOV, ALEXANDER</t>
  </si>
  <si>
    <t>somov@jlab.org</t>
  </si>
  <si>
    <t>12H</t>
  </si>
  <si>
    <t>WOOD, STEPHEN A</t>
  </si>
  <si>
    <t>saw@jlab.org</t>
  </si>
  <si>
    <t>DANFYSIK A/S</t>
  </si>
  <si>
    <t>KUMAR, ONISH</t>
  </si>
  <si>
    <t>PHILIP, SARIN</t>
  </si>
  <si>
    <t>okumar@jlab.org</t>
  </si>
  <si>
    <t>philip@jlab.org</t>
  </si>
  <si>
    <t>BRITTANY TOLBERT</t>
  </si>
  <si>
    <t>EAGLE ALLOYS CORP</t>
  </si>
  <si>
    <t>ENERGYPULSE SYSTEMS IDA</t>
  </si>
  <si>
    <t>A M VALENTE</t>
  </si>
  <si>
    <t>VALENTE-FELICIANO, ANNE-M</t>
  </si>
  <si>
    <t>valente@jlab.org</t>
  </si>
  <si>
    <t>FLORIDA STATE UNIVERSITY</t>
  </si>
  <si>
    <t>HOMELAND CONTRACTING CORP</t>
  </si>
  <si>
    <t>T RENZO</t>
  </si>
  <si>
    <t>HYSPAN PRECISION PRODUCTS</t>
  </si>
  <si>
    <t>SUN, QIULI</t>
  </si>
  <si>
    <t>GHOSHAL, PROBIR K</t>
  </si>
  <si>
    <t>qsun@jlab.org</t>
  </si>
  <si>
    <t>ghoshal@jlab.org</t>
  </si>
  <si>
    <t xml:space="preserve">INFN  ISTITUTO NAZIONALE </t>
  </si>
  <si>
    <t>ROSSI, PATRIZIA</t>
  </si>
  <si>
    <t>THOMAS, SHERRY L</t>
  </si>
  <si>
    <t>rossi@jlab.org</t>
  </si>
  <si>
    <t>sthomas@jlab.org</t>
  </si>
  <si>
    <t>MACRO MAGNETICS LLC</t>
  </si>
  <si>
    <t>BAUMGARTNER, WILLIAM</t>
  </si>
  <si>
    <t>HOVATER, JAMES C</t>
  </si>
  <si>
    <t>wbaum@jlab.org</t>
  </si>
  <si>
    <t>hovater@jlab.org</t>
  </si>
  <si>
    <t>MITCHELL LANEY</t>
  </si>
  <si>
    <t>M BIVENS</t>
  </si>
  <si>
    <t>FAST, JAMES E</t>
  </si>
  <si>
    <t>LANEY, MITCHELL L</t>
  </si>
  <si>
    <t>jfast@jlab.org</t>
  </si>
  <si>
    <t>laney@jlab.org</t>
  </si>
  <si>
    <t>MASTER MACHINE &amp; TOOL CO.</t>
  </si>
  <si>
    <t>DOBRENZ, PHILLIP</t>
  </si>
  <si>
    <t>dobrenz@jlab.org</t>
  </si>
  <si>
    <t>MEYER TOOL &amp; MFG INC</t>
  </si>
  <si>
    <t>G CHENG</t>
  </si>
  <si>
    <t>CHENG, GUANGFENG</t>
  </si>
  <si>
    <t>cheng@jlab.org</t>
  </si>
  <si>
    <t>NEXT INTENT INC</t>
  </si>
  <si>
    <t>N HUQUE</t>
  </si>
  <si>
    <t>MADDOX, DEANN J</t>
  </si>
  <si>
    <t>maddox@jlab.org</t>
  </si>
  <si>
    <t>NINGXIA ORIENT TANTALUM</t>
  </si>
  <si>
    <t>NOMURA PLATING CO., LTD.</t>
  </si>
  <si>
    <t>Weinmann</t>
  </si>
  <si>
    <t>OAST, MICHELLE E</t>
  </si>
  <si>
    <t>weinmann@jlab.org</t>
  </si>
  <si>
    <t>OCEM ACQUISITION CORP</t>
  </si>
  <si>
    <t>12B</t>
  </si>
  <si>
    <t xml:space="preserve">OMNISENSING PHOTONICS </t>
  </si>
  <si>
    <t>CARL ZORN</t>
  </si>
  <si>
    <t>ZORN, CARL J</t>
  </si>
  <si>
    <t>PESHEHONOFF, THEODORE</t>
  </si>
  <si>
    <t>zorn@jlab.org</t>
  </si>
  <si>
    <t>JC YUN</t>
  </si>
  <si>
    <t>OWEN, PETER</t>
  </si>
  <si>
    <t>powen@jlab.org</t>
  </si>
  <si>
    <t>PHYTRON INC</t>
  </si>
  <si>
    <t>RI RESEARCH INSTRUMENTS</t>
  </si>
  <si>
    <t>G CIOVATI</t>
  </si>
  <si>
    <t>TENBUSCH, GIUSEPPINA</t>
  </si>
  <si>
    <t>jessie@jlab.org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</si>
  <si>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</si>
  <si>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</si>
  <si>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</si>
  <si>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</si>
  <si>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</si>
  <si>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</si>
  <si>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</si>
  <si>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</si>
  <si>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SHARON WILLIAMS</t>
  </si>
  <si>
    <t>SYMPHONY MICROWAVE TECH</t>
  </si>
  <si>
    <t>GOMEZ, XAVIER E</t>
  </si>
  <si>
    <t>xgomez@jlab.org</t>
  </si>
  <si>
    <t xml:space="preserve">THE RESEARCH FOUNDATION </t>
  </si>
  <si>
    <t>C ZORN</t>
  </si>
  <si>
    <t>TOMCO ELECTRONICS PTY LTD</t>
  </si>
  <si>
    <t>55B</t>
  </si>
  <si>
    <t>WISSMANN, MARK J</t>
  </si>
  <si>
    <t>wissmann@jlab.org</t>
  </si>
  <si>
    <t xml:space="preserve">TST TACTICAL DEFENSE </t>
  </si>
  <si>
    <t>UNIVERSITY OF REGINA</t>
  </si>
  <si>
    <t>CHARLIE KIM</t>
  </si>
  <si>
    <t>E CHUDAKOV</t>
  </si>
  <si>
    <t>VISION MACHINE &amp; FABRICAT</t>
  </si>
  <si>
    <t>PETER OWEN</t>
  </si>
  <si>
    <t>W. R. O'NEAL ELECTRIC INC</t>
  </si>
  <si>
    <t>WILLOUGHBY, JASON</t>
  </si>
  <si>
    <t>jasonw@jlab.org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</si>
</sst>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39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3"/>
  <sheetViews>
    <sheetView tabSelected="1" zoomScale="95" zoomScaleNormal="95" workbookViewId="0">
      <pane xSplit="3" ySplit="3" topLeftCell="D48" activePane="bottomRight" state="frozen"/>
      <selection pane="topRight" activeCell="D1" sqref="D1"/>
      <selection pane="bottomLeft" activeCell="A4" sqref="A4"/>
      <selection pane="bottomRight" activeCell="F50" sqref="F50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44957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7.75" customHeight="1" x14ac:dyDescent="0.25">
      <c r="A4" s="12" t="s">
        <v>16</v>
      </c>
      <c r="B4" s="12" t="s">
        <v>74</v>
      </c>
      <c r="C4" s="12" t="s">
        <v>75</v>
      </c>
      <c r="D4" s="13">
        <v>732.7</v>
      </c>
      <c r="E4" s="13">
        <v>462.7</v>
      </c>
      <c r="F4" s="13">
        <v>462.7</v>
      </c>
      <c r="G4" s="13">
        <v>270.00000000000006</v>
      </c>
      <c r="H4" s="13">
        <v>270.00000000000006</v>
      </c>
      <c r="I4" s="12" t="s">
        <v>76</v>
      </c>
      <c r="J4" s="14" t="s">
        <v>77</v>
      </c>
      <c r="K4" s="15" t="s">
        <v>78</v>
      </c>
      <c r="L4" s="15" t="s">
        <v>79</v>
      </c>
      <c r="M4" s="15" t="s">
        <v>80</v>
      </c>
      <c r="N4" s="15" t="s">
        <v>81</v>
      </c>
    </row>
    <row r="5" spans="1:14" ht="57.75" customHeight="1" x14ac:dyDescent="0.25">
      <c r="A5" s="12" t="s">
        <v>17</v>
      </c>
      <c r="B5" s="12" t="s">
        <v>74</v>
      </c>
      <c r="C5" s="12" t="s">
        <v>87</v>
      </c>
      <c r="D5" s="13">
        <v>180.71</v>
      </c>
      <c r="E5" s="13">
        <v>126.497</v>
      </c>
      <c r="F5" s="13">
        <v>90.355000000000004</v>
      </c>
      <c r="G5" s="13">
        <v>54.213000000000008</v>
      </c>
      <c r="H5" s="13">
        <v>90.355000000000004</v>
      </c>
      <c r="I5" s="12" t="s">
        <v>88</v>
      </c>
      <c r="J5" s="14" t="e">
        <v>#VALUE!</v>
      </c>
      <c r="K5" s="15" t="s">
        <v>89</v>
      </c>
      <c r="L5" s="15" t="s">
        <v>90</v>
      </c>
      <c r="M5" s="15" t="s">
        <v>91</v>
      </c>
      <c r="N5" s="15" t="s">
        <v>92</v>
      </c>
    </row>
    <row r="6" spans="1:14" ht="55" customHeight="1" x14ac:dyDescent="0.25">
      <c r="A6" s="12" t="s">
        <v>18</v>
      </c>
      <c r="B6" s="12" t="s">
        <v>74</v>
      </c>
      <c r="C6" s="12" t="s">
        <v>93</v>
      </c>
      <c r="D6" s="13">
        <v>84.656600000000012</v>
      </c>
      <c r="E6" s="13">
        <v>0</v>
      </c>
      <c r="F6" s="13">
        <v>0</v>
      </c>
      <c r="G6" s="13">
        <v>84.656600000000012</v>
      </c>
      <c r="H6" s="13">
        <v>84.656600000000012</v>
      </c>
      <c r="I6" s="12" t="s">
        <v>88</v>
      </c>
      <c r="J6" s="14" t="s">
        <v>94</v>
      </c>
      <c r="K6" s="15" t="s">
        <v>95</v>
      </c>
      <c r="L6" s="15" t="s">
        <v>96</v>
      </c>
      <c r="M6" s="15" t="s">
        <v>97</v>
      </c>
      <c r="N6" s="15" t="s">
        <v>98</v>
      </c>
    </row>
    <row r="7" spans="1:14" ht="55" customHeight="1" x14ac:dyDescent="0.25">
      <c r="A7" s="12" t="s">
        <v>19</v>
      </c>
      <c r="B7" s="12" t="s">
        <v>74</v>
      </c>
      <c r="C7" s="12" t="s">
        <v>99</v>
      </c>
      <c r="D7" s="13">
        <v>453.64855</v>
      </c>
      <c r="E7" s="13">
        <v>290.08244000000002</v>
      </c>
      <c r="F7" s="13">
        <v>199.28139999999999</v>
      </c>
      <c r="G7" s="13">
        <v>163.56610999999998</v>
      </c>
      <c r="H7" s="13">
        <v>254.36715000000001</v>
      </c>
      <c r="I7" s="12" t="s">
        <v>100</v>
      </c>
      <c r="J7" s="14" t="e">
        <v>#VALUE!</v>
      </c>
      <c r="K7" s="15" t="s">
        <v>101</v>
      </c>
      <c r="L7" s="15" t="s">
        <v>84</v>
      </c>
      <c r="M7" s="15" t="s">
        <v>102</v>
      </c>
      <c r="N7" s="15" t="s">
        <v>86</v>
      </c>
    </row>
    <row r="8" spans="1:14" ht="55" customHeight="1" x14ac:dyDescent="0.25">
      <c r="A8" s="12" t="s">
        <v>20</v>
      </c>
      <c r="B8" s="12" t="s">
        <v>74</v>
      </c>
      <c r="C8" s="12" t="s">
        <v>99</v>
      </c>
      <c r="D8" s="13">
        <v>178.49002999999999</v>
      </c>
      <c r="E8" s="13">
        <v>128.44622000000001</v>
      </c>
      <c r="F8" s="13">
        <v>0</v>
      </c>
      <c r="G8" s="13">
        <v>50.043809999999979</v>
      </c>
      <c r="H8" s="13">
        <v>178.49002999999999</v>
      </c>
      <c r="I8" s="12" t="s">
        <v>100</v>
      </c>
      <c r="J8" s="14" t="e">
        <v>#VALUE!</v>
      </c>
      <c r="K8" s="15" t="s">
        <v>83</v>
      </c>
      <c r="L8" s="15" t="s">
        <v>105</v>
      </c>
      <c r="M8" s="15" t="s">
        <v>85</v>
      </c>
      <c r="N8" s="15" t="s">
        <v>106</v>
      </c>
    </row>
    <row r="9" spans="1:14" ht="55" customHeight="1" x14ac:dyDescent="0.25">
      <c r="A9" s="12" t="s">
        <v>21</v>
      </c>
      <c r="B9" s="12" t="s">
        <v>74</v>
      </c>
      <c r="C9" s="12" t="s">
        <v>99</v>
      </c>
      <c r="D9" s="13">
        <v>154.29104999999998</v>
      </c>
      <c r="E9" s="13">
        <v>0</v>
      </c>
      <c r="F9" s="13">
        <v>0</v>
      </c>
      <c r="G9" s="13">
        <v>154.29104999999998</v>
      </c>
      <c r="H9" s="13">
        <v>154.29104999999998</v>
      </c>
      <c r="I9" s="12" t="s">
        <v>82</v>
      </c>
      <c r="J9" s="14" t="e">
        <v>#VALUE!</v>
      </c>
      <c r="K9" s="15" t="s">
        <v>101</v>
      </c>
      <c r="L9" s="15" t="s">
        <v>103</v>
      </c>
      <c r="M9" s="15" t="s">
        <v>102</v>
      </c>
      <c r="N9" s="15" t="s">
        <v>104</v>
      </c>
    </row>
    <row r="10" spans="1:14" ht="55" customHeight="1" x14ac:dyDescent="0.25">
      <c r="A10" s="12" t="s">
        <v>22</v>
      </c>
      <c r="B10" s="12" t="s">
        <v>74</v>
      </c>
      <c r="C10" s="12" t="s">
        <v>107</v>
      </c>
      <c r="D10" s="13">
        <v>744.2</v>
      </c>
      <c r="E10" s="13">
        <v>197.58510000000001</v>
      </c>
      <c r="F10" s="13">
        <v>197.5575</v>
      </c>
      <c r="G10" s="13">
        <v>546.61490000000003</v>
      </c>
      <c r="H10" s="13">
        <v>546.64250000000004</v>
      </c>
      <c r="I10" s="12" t="s">
        <v>82</v>
      </c>
      <c r="J10" s="14" t="e">
        <v>#VALUE!</v>
      </c>
      <c r="K10" s="15" t="s">
        <v>108</v>
      </c>
      <c r="L10" s="15" t="s">
        <v>72</v>
      </c>
      <c r="M10" s="15" t="s">
        <v>109</v>
      </c>
      <c r="N10" s="15" t="s">
        <v>72</v>
      </c>
    </row>
    <row r="11" spans="1:14" ht="55" customHeight="1" x14ac:dyDescent="0.25">
      <c r="A11" s="12" t="s">
        <v>23</v>
      </c>
      <c r="B11" s="12" t="s">
        <v>74</v>
      </c>
      <c r="C11" s="12" t="s">
        <v>73</v>
      </c>
      <c r="D11" s="13">
        <v>496</v>
      </c>
      <c r="E11" s="13">
        <v>0</v>
      </c>
      <c r="F11" s="13">
        <v>0</v>
      </c>
      <c r="G11" s="13">
        <v>496</v>
      </c>
      <c r="H11" s="13">
        <v>496</v>
      </c>
      <c r="I11" s="12" t="s">
        <v>110</v>
      </c>
      <c r="J11" s="14" t="e">
        <v>#VALUE!</v>
      </c>
      <c r="K11" s="15" t="s">
        <v>72</v>
      </c>
      <c r="L11" s="15" t="s">
        <v>72</v>
      </c>
      <c r="M11" s="15" t="s">
        <v>72</v>
      </c>
      <c r="N11" s="15" t="s">
        <v>72</v>
      </c>
    </row>
    <row r="12" spans="1:14" ht="57.75" customHeight="1" x14ac:dyDescent="0.25">
      <c r="A12" s="12" t="s">
        <v>24</v>
      </c>
      <c r="B12" s="12" t="s">
        <v>74</v>
      </c>
      <c r="C12" s="12" t="s">
        <v>115</v>
      </c>
      <c r="D12" s="13">
        <v>3386.9227000000001</v>
      </c>
      <c r="E12" s="13">
        <v>3278.0945200000001</v>
      </c>
      <c r="F12" s="13">
        <v>3277.9214200000001</v>
      </c>
      <c r="G12" s="13">
        <v>108.82817999999997</v>
      </c>
      <c r="H12" s="13">
        <v>109.00127999999995</v>
      </c>
      <c r="I12" s="12" t="s">
        <v>82</v>
      </c>
      <c r="J12" s="14" t="s">
        <v>116</v>
      </c>
      <c r="K12" s="15" t="s">
        <v>117</v>
      </c>
      <c r="L12" s="15" t="s">
        <v>118</v>
      </c>
      <c r="M12" s="15" t="s">
        <v>119</v>
      </c>
      <c r="N12" s="15" t="s">
        <v>120</v>
      </c>
    </row>
    <row r="13" spans="1:14" ht="55" customHeight="1" x14ac:dyDescent="0.25">
      <c r="A13" s="12" t="s">
        <v>25</v>
      </c>
      <c r="B13" s="12" t="s">
        <v>74</v>
      </c>
      <c r="C13" s="12" t="s">
        <v>122</v>
      </c>
      <c r="D13" s="13">
        <v>869.91700000000003</v>
      </c>
      <c r="E13" s="13">
        <v>17.398340000000001</v>
      </c>
      <c r="F13" s="13">
        <v>0</v>
      </c>
      <c r="G13" s="13">
        <v>852.51866000000007</v>
      </c>
      <c r="H13" s="13">
        <v>869.91700000000003</v>
      </c>
      <c r="I13" s="12" t="s">
        <v>123</v>
      </c>
      <c r="J13" s="14" t="e">
        <v>#VALUE!</v>
      </c>
      <c r="K13" s="15" t="s">
        <v>124</v>
      </c>
      <c r="L13" s="15" t="s">
        <v>84</v>
      </c>
      <c r="M13" s="15" t="s">
        <v>125</v>
      </c>
      <c r="N13" s="15" t="s">
        <v>86</v>
      </c>
    </row>
    <row r="14" spans="1:14" ht="55" customHeight="1" x14ac:dyDescent="0.25">
      <c r="A14" s="12" t="s">
        <v>26</v>
      </c>
      <c r="B14" s="12" t="s">
        <v>74</v>
      </c>
      <c r="C14" s="12" t="s">
        <v>66</v>
      </c>
      <c r="D14" s="13">
        <v>60.05</v>
      </c>
      <c r="E14" s="13">
        <v>0</v>
      </c>
      <c r="F14" s="13">
        <v>0</v>
      </c>
      <c r="G14" s="13">
        <v>60.05</v>
      </c>
      <c r="H14" s="13">
        <v>60.05</v>
      </c>
      <c r="I14" s="12" t="s">
        <v>126</v>
      </c>
      <c r="J14" s="14" t="e">
        <v>#VALUE!</v>
      </c>
      <c r="K14" s="15" t="s">
        <v>127</v>
      </c>
      <c r="L14" s="15" t="s">
        <v>128</v>
      </c>
      <c r="M14" s="15" t="s">
        <v>129</v>
      </c>
      <c r="N14" s="15" t="s">
        <v>130</v>
      </c>
    </row>
    <row r="15" spans="1:14" ht="55" customHeight="1" x14ac:dyDescent="0.25">
      <c r="A15" s="12" t="s">
        <v>27</v>
      </c>
      <c r="B15" s="12" t="s">
        <v>74</v>
      </c>
      <c r="C15" s="12" t="s">
        <v>135</v>
      </c>
      <c r="D15" s="13">
        <v>213.89420000000001</v>
      </c>
      <c r="E15" s="13">
        <v>162.09518</v>
      </c>
      <c r="F15" s="13">
        <v>162.09518</v>
      </c>
      <c r="G15" s="13">
        <v>51.799020000000013</v>
      </c>
      <c r="H15" s="13">
        <v>51.799020000000013</v>
      </c>
      <c r="I15" s="12" t="s">
        <v>88</v>
      </c>
      <c r="J15" s="14" t="s">
        <v>136</v>
      </c>
      <c r="K15" s="15" t="s">
        <v>137</v>
      </c>
      <c r="L15" s="15" t="s">
        <v>83</v>
      </c>
      <c r="M15" s="15" t="s">
        <v>138</v>
      </c>
      <c r="N15" s="15" t="s">
        <v>85</v>
      </c>
    </row>
    <row r="16" spans="1:14" ht="55" customHeight="1" x14ac:dyDescent="0.25">
      <c r="A16" s="12" t="s">
        <v>28</v>
      </c>
      <c r="B16" s="12" t="s">
        <v>74</v>
      </c>
      <c r="C16" s="12" t="s">
        <v>139</v>
      </c>
      <c r="D16" s="13">
        <v>150.5</v>
      </c>
      <c r="E16" s="13">
        <v>0</v>
      </c>
      <c r="F16" s="13">
        <v>0</v>
      </c>
      <c r="G16" s="13">
        <v>150.5</v>
      </c>
      <c r="H16" s="13">
        <v>150.5</v>
      </c>
      <c r="I16" s="12" t="s">
        <v>88</v>
      </c>
      <c r="J16" s="14" t="e">
        <v>#VALUE!</v>
      </c>
      <c r="K16" s="15" t="s">
        <v>96</v>
      </c>
      <c r="L16" s="15" t="s">
        <v>140</v>
      </c>
      <c r="M16" s="15" t="s">
        <v>98</v>
      </c>
      <c r="N16" s="15" t="s">
        <v>141</v>
      </c>
    </row>
    <row r="17" spans="1:14" ht="55" customHeight="1" x14ac:dyDescent="0.25">
      <c r="A17" s="12" t="s">
        <v>29</v>
      </c>
      <c r="B17" s="12" t="s">
        <v>74</v>
      </c>
      <c r="C17" s="12" t="s">
        <v>139</v>
      </c>
      <c r="D17" s="13">
        <v>430</v>
      </c>
      <c r="E17" s="13">
        <v>43</v>
      </c>
      <c r="F17" s="13">
        <v>43</v>
      </c>
      <c r="G17" s="13">
        <v>387</v>
      </c>
      <c r="H17" s="13">
        <v>387</v>
      </c>
      <c r="I17" s="12" t="s">
        <v>88</v>
      </c>
      <c r="J17" s="14" t="s">
        <v>142</v>
      </c>
      <c r="K17" s="15" t="s">
        <v>143</v>
      </c>
      <c r="L17" s="15" t="s">
        <v>96</v>
      </c>
      <c r="M17" s="15" t="s">
        <v>144</v>
      </c>
      <c r="N17" s="15" t="s">
        <v>98</v>
      </c>
    </row>
    <row r="18" spans="1:14" ht="55" customHeight="1" x14ac:dyDescent="0.25">
      <c r="A18" s="12" t="s">
        <v>30</v>
      </c>
      <c r="B18" s="12" t="s">
        <v>74</v>
      </c>
      <c r="C18" s="12" t="s">
        <v>139</v>
      </c>
      <c r="D18" s="13">
        <v>59</v>
      </c>
      <c r="E18" s="13">
        <v>0</v>
      </c>
      <c r="F18" s="13">
        <v>0</v>
      </c>
      <c r="G18" s="13">
        <v>59</v>
      </c>
      <c r="H18" s="13">
        <v>59</v>
      </c>
      <c r="I18" s="12" t="s">
        <v>88</v>
      </c>
      <c r="J18" s="14" t="e">
        <v>#VALUE!</v>
      </c>
      <c r="K18" s="15" t="s">
        <v>140</v>
      </c>
      <c r="L18" s="15" t="s">
        <v>96</v>
      </c>
      <c r="M18" s="15" t="s">
        <v>141</v>
      </c>
      <c r="N18" s="15" t="s">
        <v>98</v>
      </c>
    </row>
    <row r="19" spans="1:14" ht="57.75" customHeight="1" x14ac:dyDescent="0.25">
      <c r="A19" s="12" t="s">
        <v>31</v>
      </c>
      <c r="B19" s="12" t="s">
        <v>74</v>
      </c>
      <c r="C19" s="12" t="s">
        <v>145</v>
      </c>
      <c r="D19" s="13">
        <v>175</v>
      </c>
      <c r="E19" s="13">
        <v>61.25</v>
      </c>
      <c r="F19" s="13">
        <v>61.25</v>
      </c>
      <c r="G19" s="13">
        <v>113.75</v>
      </c>
      <c r="H19" s="13">
        <v>113.75</v>
      </c>
      <c r="I19" s="12" t="s">
        <v>88</v>
      </c>
      <c r="J19" s="14" t="e">
        <v>#VALUE!</v>
      </c>
      <c r="K19" s="15" t="s">
        <v>146</v>
      </c>
      <c r="L19" s="15" t="s">
        <v>147</v>
      </c>
      <c r="M19" s="15" t="s">
        <v>148</v>
      </c>
      <c r="N19" s="15" t="s">
        <v>149</v>
      </c>
    </row>
    <row r="20" spans="1:14" ht="64.75" customHeight="1" x14ac:dyDescent="0.25">
      <c r="A20" s="12" t="s">
        <v>32</v>
      </c>
      <c r="B20" s="12" t="s">
        <v>74</v>
      </c>
      <c r="C20" s="12" t="s">
        <v>151</v>
      </c>
      <c r="D20" s="13">
        <v>146.73500000000001</v>
      </c>
      <c r="E20" s="13">
        <v>48.422550000000001</v>
      </c>
      <c r="F20" s="13">
        <v>0</v>
      </c>
      <c r="G20" s="13">
        <v>98.312450000000013</v>
      </c>
      <c r="H20" s="13">
        <v>146.73500000000001</v>
      </c>
      <c r="I20" s="12" t="s">
        <v>88</v>
      </c>
      <c r="J20" s="14" t="e">
        <v>#VALUE!</v>
      </c>
      <c r="K20" s="15" t="s">
        <v>131</v>
      </c>
      <c r="L20" s="15" t="s">
        <v>96</v>
      </c>
      <c r="M20" s="15" t="s">
        <v>133</v>
      </c>
      <c r="N20" s="15"/>
    </row>
    <row r="21" spans="1:14" ht="55" customHeight="1" x14ac:dyDescent="0.25">
      <c r="A21" s="12" t="s">
        <v>33</v>
      </c>
      <c r="B21" s="12" t="s">
        <v>74</v>
      </c>
      <c r="C21" s="12" t="s">
        <v>152</v>
      </c>
      <c r="D21" s="13">
        <v>48</v>
      </c>
      <c r="E21" s="13">
        <v>24</v>
      </c>
      <c r="F21" s="13">
        <v>24</v>
      </c>
      <c r="G21" s="13">
        <v>24</v>
      </c>
      <c r="H21" s="13">
        <v>24</v>
      </c>
      <c r="I21" s="12" t="s">
        <v>88</v>
      </c>
      <c r="J21" s="14" t="s">
        <v>153</v>
      </c>
      <c r="K21" s="15" t="s">
        <v>154</v>
      </c>
      <c r="L21" s="15" t="s">
        <v>72</v>
      </c>
      <c r="M21" s="15" t="s">
        <v>155</v>
      </c>
      <c r="N21" s="15" t="s">
        <v>72</v>
      </c>
    </row>
    <row r="22" spans="1:14" ht="75" customHeight="1" x14ac:dyDescent="0.25">
      <c r="A22" s="12" t="s">
        <v>34</v>
      </c>
      <c r="B22" s="12" t="s">
        <v>74</v>
      </c>
      <c r="C22" s="12" t="s">
        <v>156</v>
      </c>
      <c r="D22" s="13">
        <v>159.21748000000002</v>
      </c>
      <c r="E22" s="13">
        <v>154.21779999999998</v>
      </c>
      <c r="F22" s="13">
        <v>150.4975</v>
      </c>
      <c r="G22" s="13">
        <v>4.9996800000000405</v>
      </c>
      <c r="H22" s="13">
        <v>8.7199800000000209</v>
      </c>
      <c r="I22" s="12" t="s">
        <v>150</v>
      </c>
      <c r="J22" s="14" t="s">
        <v>112</v>
      </c>
      <c r="K22" s="15" t="s">
        <v>113</v>
      </c>
      <c r="L22" s="15" t="s">
        <v>121</v>
      </c>
      <c r="M22" s="15" t="s">
        <v>114</v>
      </c>
      <c r="N22" s="15" t="s">
        <v>37</v>
      </c>
    </row>
    <row r="23" spans="1:14" ht="75" customHeight="1" x14ac:dyDescent="0.25">
      <c r="A23" s="12" t="s">
        <v>35</v>
      </c>
      <c r="B23" s="12" t="s">
        <v>74</v>
      </c>
      <c r="C23" s="12" t="s">
        <v>67</v>
      </c>
      <c r="D23" s="13">
        <v>139.76801</v>
      </c>
      <c r="E23" s="13">
        <v>7.4438000000000004</v>
      </c>
      <c r="F23" s="13">
        <v>0</v>
      </c>
      <c r="G23" s="13">
        <v>132.32420999999999</v>
      </c>
      <c r="H23" s="13">
        <v>139.76801</v>
      </c>
      <c r="I23" s="16" t="s">
        <v>82</v>
      </c>
      <c r="J23" s="14" t="e">
        <v>#VALUE!</v>
      </c>
      <c r="K23" s="15" t="s">
        <v>101</v>
      </c>
      <c r="L23" s="15" t="s">
        <v>84</v>
      </c>
      <c r="M23" s="15" t="s">
        <v>102</v>
      </c>
      <c r="N23" s="15" t="s">
        <v>86</v>
      </c>
    </row>
    <row r="24" spans="1:14" ht="55" customHeight="1" x14ac:dyDescent="0.25">
      <c r="A24" s="12" t="s">
        <v>36</v>
      </c>
      <c r="B24" s="12" t="s">
        <v>74</v>
      </c>
      <c r="C24" s="12" t="s">
        <v>157</v>
      </c>
      <c r="D24" s="13">
        <v>1517.1369999999999</v>
      </c>
      <c r="E24" s="13">
        <v>1514.82879</v>
      </c>
      <c r="F24" s="13">
        <v>1514.692</v>
      </c>
      <c r="G24" s="13">
        <v>2.3082099999999173</v>
      </c>
      <c r="H24" s="13">
        <v>2.4449999999999363</v>
      </c>
      <c r="I24" s="12" t="s">
        <v>123</v>
      </c>
      <c r="J24" s="14" t="s">
        <v>158</v>
      </c>
      <c r="K24" s="15" t="s">
        <v>124</v>
      </c>
      <c r="L24" s="15" t="s">
        <v>84</v>
      </c>
      <c r="M24" s="15" t="s">
        <v>125</v>
      </c>
      <c r="N24" s="15" t="s">
        <v>86</v>
      </c>
    </row>
    <row r="25" spans="1:14" ht="55" customHeight="1" x14ac:dyDescent="0.25">
      <c r="A25" s="12" t="s">
        <v>38</v>
      </c>
      <c r="B25" s="12" t="s">
        <v>74</v>
      </c>
      <c r="C25" s="12" t="s">
        <v>159</v>
      </c>
      <c r="D25" s="13">
        <v>60.761000000000003</v>
      </c>
      <c r="E25" s="13">
        <v>15.190250000000001</v>
      </c>
      <c r="F25" s="13">
        <v>0</v>
      </c>
      <c r="G25" s="13">
        <v>45.570750000000004</v>
      </c>
      <c r="H25" s="13">
        <v>60.761000000000003</v>
      </c>
      <c r="I25" s="12" t="s">
        <v>88</v>
      </c>
      <c r="J25" s="14" t="e">
        <v>#VALUE!</v>
      </c>
      <c r="K25" s="15" t="s">
        <v>160</v>
      </c>
      <c r="L25" s="15" t="s">
        <v>161</v>
      </c>
      <c r="M25" s="15" t="s">
        <v>162</v>
      </c>
      <c r="N25" s="15" t="s">
        <v>163</v>
      </c>
    </row>
    <row r="26" spans="1:14" ht="55" customHeight="1" x14ac:dyDescent="0.25">
      <c r="A26" s="12" t="s">
        <v>39</v>
      </c>
      <c r="B26" s="12" t="s">
        <v>74</v>
      </c>
      <c r="C26" s="12" t="s">
        <v>164</v>
      </c>
      <c r="D26" s="13">
        <v>265</v>
      </c>
      <c r="E26" s="13">
        <v>175</v>
      </c>
      <c r="F26" s="13">
        <v>175</v>
      </c>
      <c r="G26" s="13">
        <v>90</v>
      </c>
      <c r="H26" s="13">
        <v>90</v>
      </c>
      <c r="I26" s="12" t="s">
        <v>110</v>
      </c>
      <c r="J26" s="14" t="s">
        <v>142</v>
      </c>
      <c r="K26" s="15" t="s">
        <v>165</v>
      </c>
      <c r="L26" s="15" t="s">
        <v>166</v>
      </c>
      <c r="M26" s="15" t="s">
        <v>167</v>
      </c>
      <c r="N26" s="15" t="s">
        <v>168</v>
      </c>
    </row>
    <row r="27" spans="1:14" ht="55" customHeight="1" x14ac:dyDescent="0.25">
      <c r="A27" s="12" t="s">
        <v>40</v>
      </c>
      <c r="B27" s="12" t="s">
        <v>74</v>
      </c>
      <c r="C27" s="12" t="s">
        <v>169</v>
      </c>
      <c r="D27" s="13">
        <v>226.3021</v>
      </c>
      <c r="E27" s="13">
        <v>0</v>
      </c>
      <c r="F27" s="13">
        <v>0</v>
      </c>
      <c r="G27" s="13">
        <v>226.3021</v>
      </c>
      <c r="H27" s="13">
        <v>226.3021</v>
      </c>
      <c r="I27" s="12" t="s">
        <v>88</v>
      </c>
      <c r="J27" s="14" t="e">
        <v>#VALUE!</v>
      </c>
      <c r="K27" s="15" t="s">
        <v>170</v>
      </c>
      <c r="L27" s="15" t="s">
        <v>171</v>
      </c>
      <c r="M27" s="15" t="s">
        <v>172</v>
      </c>
      <c r="N27" s="15" t="s">
        <v>173</v>
      </c>
    </row>
    <row r="28" spans="1:14" ht="90" customHeight="1" x14ac:dyDescent="0.25">
      <c r="A28" s="12" t="s">
        <v>41</v>
      </c>
      <c r="B28" s="12" t="s">
        <v>74</v>
      </c>
      <c r="C28" s="12" t="s">
        <v>68</v>
      </c>
      <c r="D28" s="13">
        <v>510.76</v>
      </c>
      <c r="E28" s="13">
        <v>344.60977000000003</v>
      </c>
      <c r="F28" s="13">
        <v>344.58258000000001</v>
      </c>
      <c r="G28" s="13">
        <v>166.15022999999997</v>
      </c>
      <c r="H28" s="13">
        <v>166.17741999999998</v>
      </c>
      <c r="I28" s="12" t="s">
        <v>174</v>
      </c>
      <c r="J28" s="14" t="s">
        <v>175</v>
      </c>
      <c r="K28" s="15" t="s">
        <v>176</v>
      </c>
      <c r="L28" s="15" t="s">
        <v>177</v>
      </c>
      <c r="M28" s="15" t="s">
        <v>178</v>
      </c>
      <c r="N28" s="15" t="s">
        <v>179</v>
      </c>
    </row>
    <row r="29" spans="1:14" ht="55" customHeight="1" x14ac:dyDescent="0.25">
      <c r="A29" s="12" t="s">
        <v>42</v>
      </c>
      <c r="B29" s="12" t="s">
        <v>74</v>
      </c>
      <c r="C29" s="12" t="s">
        <v>180</v>
      </c>
      <c r="D29" s="13">
        <v>174.46686</v>
      </c>
      <c r="E29" s="13">
        <v>61.063400000000001</v>
      </c>
      <c r="F29" s="13">
        <v>61.063400000000001</v>
      </c>
      <c r="G29" s="13">
        <v>113.40346</v>
      </c>
      <c r="H29" s="13">
        <v>113.40346</v>
      </c>
      <c r="I29" s="12" t="s">
        <v>88</v>
      </c>
      <c r="J29" s="14" t="s">
        <v>72</v>
      </c>
      <c r="K29" s="15" t="s">
        <v>181</v>
      </c>
      <c r="L29" s="15" t="s">
        <v>96</v>
      </c>
      <c r="M29" s="15" t="s">
        <v>182</v>
      </c>
      <c r="N29" s="15" t="s">
        <v>98</v>
      </c>
    </row>
    <row r="30" spans="1:14" ht="55" customHeight="1" x14ac:dyDescent="0.25">
      <c r="A30" s="12" t="s">
        <v>43</v>
      </c>
      <c r="B30" s="12" t="s">
        <v>74</v>
      </c>
      <c r="C30" s="12" t="s">
        <v>183</v>
      </c>
      <c r="D30" s="13">
        <v>1791.614</v>
      </c>
      <c r="E30" s="13">
        <v>1390.3388300000001</v>
      </c>
      <c r="F30" s="13">
        <v>1390.3383200000001</v>
      </c>
      <c r="G30" s="13">
        <v>401.27516999999989</v>
      </c>
      <c r="H30" s="13">
        <v>401.27567999999997</v>
      </c>
      <c r="I30" s="12" t="s">
        <v>174</v>
      </c>
      <c r="J30" s="14" t="s">
        <v>184</v>
      </c>
      <c r="K30" s="15" t="s">
        <v>185</v>
      </c>
      <c r="L30" s="15" t="s">
        <v>177</v>
      </c>
      <c r="M30" s="15" t="s">
        <v>186</v>
      </c>
      <c r="N30" s="15" t="s">
        <v>179</v>
      </c>
    </row>
    <row r="31" spans="1:14" s="17" customFormat="1" ht="66.75" customHeight="1" x14ac:dyDescent="0.25">
      <c r="A31" s="12" t="s">
        <v>44</v>
      </c>
      <c r="B31" s="12" t="s">
        <v>74</v>
      </c>
      <c r="C31" s="12" t="s">
        <v>187</v>
      </c>
      <c r="D31" s="13">
        <v>385.26900000000001</v>
      </c>
      <c r="E31" s="13">
        <v>314.76900000000001</v>
      </c>
      <c r="F31" s="13">
        <v>314.76900000000001</v>
      </c>
      <c r="G31" s="13">
        <v>70.5</v>
      </c>
      <c r="H31" s="13">
        <v>70.5</v>
      </c>
      <c r="I31" s="12" t="s">
        <v>76</v>
      </c>
      <c r="J31" s="14" t="s">
        <v>188</v>
      </c>
      <c r="K31" s="15" t="s">
        <v>131</v>
      </c>
      <c r="L31" s="15" t="s">
        <v>189</v>
      </c>
      <c r="M31" s="15" t="s">
        <v>133</v>
      </c>
      <c r="N31" s="15" t="s">
        <v>190</v>
      </c>
    </row>
    <row r="32" spans="1:14" ht="55" customHeight="1" x14ac:dyDescent="0.25">
      <c r="A32" s="12" t="s">
        <v>45</v>
      </c>
      <c r="B32" s="12" t="s">
        <v>74</v>
      </c>
      <c r="C32" s="12" t="s">
        <v>191</v>
      </c>
      <c r="D32" s="13">
        <v>109.66500000000001</v>
      </c>
      <c r="E32" s="13">
        <v>0</v>
      </c>
      <c r="F32" s="13">
        <v>0</v>
      </c>
      <c r="G32" s="13">
        <v>109.66500000000001</v>
      </c>
      <c r="H32" s="13">
        <v>109.66500000000001</v>
      </c>
      <c r="I32" s="12" t="s">
        <v>88</v>
      </c>
      <c r="J32" s="14" t="s">
        <v>94</v>
      </c>
      <c r="K32" s="15" t="s">
        <v>131</v>
      </c>
      <c r="L32" s="15" t="s">
        <v>96</v>
      </c>
      <c r="M32" s="15" t="s">
        <v>133</v>
      </c>
      <c r="N32" s="15" t="s">
        <v>98</v>
      </c>
    </row>
    <row r="33" spans="1:14" ht="54" customHeight="1" x14ac:dyDescent="0.25">
      <c r="A33" s="12" t="s">
        <v>46</v>
      </c>
      <c r="B33" s="12" t="s">
        <v>74</v>
      </c>
      <c r="C33" s="12" t="s">
        <v>192</v>
      </c>
      <c r="D33" s="13">
        <v>795.87503000000004</v>
      </c>
      <c r="E33" s="13">
        <v>684.04423999999995</v>
      </c>
      <c r="F33" s="13">
        <v>683.62143000000003</v>
      </c>
      <c r="G33" s="13">
        <v>111.83079000000009</v>
      </c>
      <c r="H33" s="13">
        <v>112.25360000000001</v>
      </c>
      <c r="I33" s="12" t="s">
        <v>76</v>
      </c>
      <c r="J33" s="14" t="s">
        <v>193</v>
      </c>
      <c r="K33" s="15" t="s">
        <v>194</v>
      </c>
      <c r="L33" s="15" t="s">
        <v>132</v>
      </c>
      <c r="M33" s="15" t="s">
        <v>195</v>
      </c>
      <c r="N33" s="15" t="s">
        <v>134</v>
      </c>
    </row>
    <row r="34" spans="1:14" ht="55" customHeight="1" x14ac:dyDescent="0.25">
      <c r="A34" s="12" t="s">
        <v>47</v>
      </c>
      <c r="B34" s="12" t="s">
        <v>74</v>
      </c>
      <c r="C34" s="12" t="s">
        <v>196</v>
      </c>
      <c r="D34" s="13">
        <v>290.59300000000002</v>
      </c>
      <c r="E34" s="13">
        <v>145.29650000000001</v>
      </c>
      <c r="F34" s="13">
        <v>145.29650000000001</v>
      </c>
      <c r="G34" s="13">
        <v>145.29650000000001</v>
      </c>
      <c r="H34" s="13">
        <v>145.29650000000001</v>
      </c>
      <c r="I34" s="12" t="s">
        <v>88</v>
      </c>
      <c r="J34" s="14" t="e">
        <v>#VALUE!</v>
      </c>
      <c r="K34" s="15" t="s">
        <v>161</v>
      </c>
      <c r="L34" s="15" t="s">
        <v>176</v>
      </c>
      <c r="M34" s="15" t="s">
        <v>163</v>
      </c>
      <c r="N34" s="15" t="s">
        <v>178</v>
      </c>
    </row>
    <row r="35" spans="1:14" ht="55" customHeight="1" x14ac:dyDescent="0.25">
      <c r="A35" s="12" t="s">
        <v>48</v>
      </c>
      <c r="B35" s="12" t="s">
        <v>74</v>
      </c>
      <c r="C35" s="12" t="s">
        <v>69</v>
      </c>
      <c r="D35" s="13">
        <v>53.69941</v>
      </c>
      <c r="E35" s="13">
        <v>0</v>
      </c>
      <c r="F35" s="13">
        <v>0</v>
      </c>
      <c r="G35" s="13">
        <v>53.69941</v>
      </c>
      <c r="H35" s="13">
        <v>53.69941</v>
      </c>
      <c r="I35" s="12" t="s">
        <v>150</v>
      </c>
      <c r="J35" s="14" t="s">
        <v>197</v>
      </c>
      <c r="K35" s="15" t="s">
        <v>72</v>
      </c>
      <c r="L35" s="15" t="s">
        <v>72</v>
      </c>
      <c r="M35" s="15" t="s">
        <v>72</v>
      </c>
      <c r="N35" s="15" t="s">
        <v>72</v>
      </c>
    </row>
    <row r="36" spans="1:14" ht="55" customHeight="1" x14ac:dyDescent="0.25">
      <c r="A36" s="12" t="s">
        <v>49</v>
      </c>
      <c r="B36" s="12" t="s">
        <v>74</v>
      </c>
      <c r="C36" s="12" t="s">
        <v>198</v>
      </c>
      <c r="D36" s="13">
        <v>358</v>
      </c>
      <c r="E36" s="13">
        <v>338.00099999999998</v>
      </c>
      <c r="F36" s="13">
        <v>336</v>
      </c>
      <c r="G36" s="13">
        <v>19.999000000000024</v>
      </c>
      <c r="H36" s="13">
        <v>22</v>
      </c>
      <c r="I36" s="12" t="s">
        <v>88</v>
      </c>
      <c r="J36" s="14" t="s">
        <v>199</v>
      </c>
      <c r="K36" s="15" t="s">
        <v>200</v>
      </c>
      <c r="L36" s="15" t="s">
        <v>201</v>
      </c>
      <c r="M36" s="15" t="s">
        <v>202</v>
      </c>
      <c r="N36" s="15" t="s">
        <v>37</v>
      </c>
    </row>
    <row r="37" spans="1:14" ht="55" customHeight="1" x14ac:dyDescent="0.25">
      <c r="A37" s="12" t="s">
        <v>50</v>
      </c>
      <c r="B37" s="12" t="s">
        <v>74</v>
      </c>
      <c r="C37" s="12" t="s">
        <v>70</v>
      </c>
      <c r="D37" s="13">
        <v>146.89500000000001</v>
      </c>
      <c r="E37" s="13">
        <v>0</v>
      </c>
      <c r="F37" s="13">
        <v>0</v>
      </c>
      <c r="G37" s="13">
        <v>146.89500000000001</v>
      </c>
      <c r="H37" s="13">
        <v>146.89500000000001</v>
      </c>
      <c r="I37" s="12" t="s">
        <v>88</v>
      </c>
      <c r="J37" s="14" t="s">
        <v>203</v>
      </c>
      <c r="K37" s="15" t="s">
        <v>204</v>
      </c>
      <c r="L37" s="15" t="s">
        <v>131</v>
      </c>
      <c r="M37" s="15" t="s">
        <v>205</v>
      </c>
      <c r="N37" s="15" t="s">
        <v>133</v>
      </c>
    </row>
    <row r="38" spans="1:14" ht="55" customHeight="1" x14ac:dyDescent="0.25">
      <c r="A38" s="12" t="s">
        <v>51</v>
      </c>
      <c r="B38" s="12" t="s">
        <v>74</v>
      </c>
      <c r="C38" s="12" t="s">
        <v>206</v>
      </c>
      <c r="D38" s="13">
        <v>275.33999999999997</v>
      </c>
      <c r="E38" s="13">
        <v>0</v>
      </c>
      <c r="F38" s="13">
        <v>0</v>
      </c>
      <c r="G38" s="13">
        <v>275.33999999999997</v>
      </c>
      <c r="H38" s="13">
        <v>275.33999999999997</v>
      </c>
      <c r="I38" s="12" t="s">
        <v>88</v>
      </c>
      <c r="J38" s="14" t="e">
        <v>#VALUE!</v>
      </c>
      <c r="K38" s="15" t="s">
        <v>204</v>
      </c>
      <c r="L38" s="15" t="s">
        <v>131</v>
      </c>
      <c r="M38" s="15" t="s">
        <v>205</v>
      </c>
      <c r="N38" s="15" t="s">
        <v>133</v>
      </c>
    </row>
    <row r="39" spans="1:14" ht="92.15" customHeight="1" x14ac:dyDescent="0.25">
      <c r="A39" s="12" t="s">
        <v>52</v>
      </c>
      <c r="B39" s="12" t="s">
        <v>74</v>
      </c>
      <c r="C39" s="12" t="s">
        <v>207</v>
      </c>
      <c r="D39" s="13">
        <v>1289.08</v>
      </c>
      <c r="E39" s="13">
        <v>775.29359999999997</v>
      </c>
      <c r="F39" s="13">
        <v>775.1</v>
      </c>
      <c r="G39" s="13">
        <v>513.78639999999996</v>
      </c>
      <c r="H39" s="13">
        <v>513.9799999999999</v>
      </c>
      <c r="I39" s="12" t="s">
        <v>110</v>
      </c>
      <c r="J39" s="14" t="s">
        <v>208</v>
      </c>
      <c r="K39" s="15" t="s">
        <v>95</v>
      </c>
      <c r="L39" s="15" t="s">
        <v>209</v>
      </c>
      <c r="M39" s="15" t="s">
        <v>97</v>
      </c>
      <c r="N39" s="15" t="s">
        <v>210</v>
      </c>
    </row>
    <row r="40" spans="1:14" ht="59.25" customHeight="1" x14ac:dyDescent="0.25">
      <c r="A40" s="12" t="s">
        <v>53</v>
      </c>
      <c r="B40" s="12" t="s">
        <v>74</v>
      </c>
      <c r="C40" s="12" t="s">
        <v>211</v>
      </c>
      <c r="D40" s="13">
        <v>484</v>
      </c>
      <c r="E40" s="13">
        <v>165</v>
      </c>
      <c r="F40" s="13">
        <v>0</v>
      </c>
      <c r="G40" s="13">
        <v>319</v>
      </c>
      <c r="H40" s="13">
        <v>484</v>
      </c>
      <c r="I40" s="12" t="s">
        <v>88</v>
      </c>
      <c r="J40" s="14" t="s">
        <v>212</v>
      </c>
      <c r="K40" s="15" t="s">
        <v>140</v>
      </c>
      <c r="L40" s="15" t="s">
        <v>213</v>
      </c>
      <c r="M40" s="15" t="s">
        <v>141</v>
      </c>
      <c r="N40" s="15" t="s">
        <v>214</v>
      </c>
    </row>
    <row r="41" spans="1:14" ht="101.5" customHeight="1" x14ac:dyDescent="0.25">
      <c r="A41" s="12" t="s">
        <v>54</v>
      </c>
      <c r="B41" s="12" t="s">
        <v>74</v>
      </c>
      <c r="C41" s="12" t="s">
        <v>215</v>
      </c>
      <c r="D41" s="13">
        <v>250.56399999999999</v>
      </c>
      <c r="E41" s="13">
        <v>33.6</v>
      </c>
      <c r="F41" s="13">
        <v>33.6</v>
      </c>
      <c r="G41" s="13">
        <v>216.964</v>
      </c>
      <c r="H41" s="13">
        <v>216.964</v>
      </c>
      <c r="I41" s="12" t="s">
        <v>88</v>
      </c>
      <c r="J41" s="14" t="s">
        <v>216</v>
      </c>
      <c r="K41" s="15" t="s">
        <v>217</v>
      </c>
      <c r="L41" s="15" t="s">
        <v>72</v>
      </c>
      <c r="M41" s="15" t="s">
        <v>218</v>
      </c>
      <c r="N41" s="15" t="s">
        <v>72</v>
      </c>
    </row>
    <row r="42" spans="1:14" ht="59.25" customHeight="1" x14ac:dyDescent="0.25">
      <c r="A42" s="12" t="s">
        <v>55</v>
      </c>
      <c r="B42" s="12" t="s">
        <v>74</v>
      </c>
      <c r="C42" s="12" t="s">
        <v>220</v>
      </c>
      <c r="D42" s="13">
        <v>463.75</v>
      </c>
      <c r="E42" s="13">
        <v>37.1875</v>
      </c>
      <c r="F42" s="13">
        <v>0</v>
      </c>
      <c r="G42" s="13">
        <v>426.5625</v>
      </c>
      <c r="H42" s="13">
        <v>463.75</v>
      </c>
      <c r="I42" s="12" t="s">
        <v>88</v>
      </c>
      <c r="J42" s="14" t="e">
        <v>#VALUE!</v>
      </c>
      <c r="K42" s="15" t="s">
        <v>171</v>
      </c>
      <c r="L42" s="15" t="s">
        <v>221</v>
      </c>
      <c r="M42" s="15" t="s">
        <v>173</v>
      </c>
      <c r="N42" s="15" t="s">
        <v>222</v>
      </c>
    </row>
    <row r="43" spans="1:14" ht="55" customHeight="1" x14ac:dyDescent="0.25">
      <c r="A43" s="12" t="s">
        <v>56</v>
      </c>
      <c r="B43" s="12" t="s">
        <v>74</v>
      </c>
      <c r="C43" s="12" t="s">
        <v>65</v>
      </c>
      <c r="D43" s="13">
        <v>19.214179999999999</v>
      </c>
      <c r="E43" s="13">
        <v>0</v>
      </c>
      <c r="F43" s="13">
        <v>0</v>
      </c>
      <c r="G43" s="13">
        <v>19.214179999999999</v>
      </c>
      <c r="H43" s="13">
        <v>19.214179999999999</v>
      </c>
      <c r="I43" s="12" t="s">
        <v>111</v>
      </c>
      <c r="J43" s="18"/>
      <c r="K43" s="15" t="s">
        <v>113</v>
      </c>
      <c r="L43" s="15" t="s">
        <v>72</v>
      </c>
      <c r="M43" s="15" t="s">
        <v>114</v>
      </c>
      <c r="N43" s="15" t="s">
        <v>72</v>
      </c>
    </row>
    <row r="44" spans="1:14" ht="64.5" customHeight="1" x14ac:dyDescent="0.25">
      <c r="A44" s="12" t="s">
        <v>57</v>
      </c>
      <c r="B44" s="12" t="s">
        <v>74</v>
      </c>
      <c r="C44" s="12" t="s">
        <v>223</v>
      </c>
      <c r="D44" s="13">
        <v>319.08699999999999</v>
      </c>
      <c r="E44" s="13">
        <v>203.36239</v>
      </c>
      <c r="F44" s="13">
        <v>203.33528000000001</v>
      </c>
      <c r="G44" s="13">
        <v>115.72460999999998</v>
      </c>
      <c r="H44" s="13">
        <v>115.75171999999998</v>
      </c>
      <c r="I44" s="12" t="s">
        <v>88</v>
      </c>
      <c r="J44" s="14" t="s">
        <v>224</v>
      </c>
      <c r="K44" s="15" t="s">
        <v>200</v>
      </c>
      <c r="L44" s="15" t="s">
        <v>176</v>
      </c>
      <c r="M44" s="15" t="s">
        <v>202</v>
      </c>
      <c r="N44" s="15" t="s">
        <v>178</v>
      </c>
    </row>
    <row r="45" spans="1:14" ht="55" customHeight="1" x14ac:dyDescent="0.25">
      <c r="A45" s="12" t="s">
        <v>58</v>
      </c>
      <c r="B45" s="12" t="s">
        <v>74</v>
      </c>
      <c r="C45" s="12" t="s">
        <v>225</v>
      </c>
      <c r="D45" s="13">
        <v>383.6</v>
      </c>
      <c r="E45" s="13">
        <v>115.08</v>
      </c>
      <c r="F45" s="13">
        <v>0</v>
      </c>
      <c r="G45" s="13">
        <v>268.52000000000004</v>
      </c>
      <c r="H45" s="13">
        <v>383.6</v>
      </c>
      <c r="I45" s="12" t="s">
        <v>88</v>
      </c>
      <c r="J45" s="14" t="s">
        <v>226</v>
      </c>
      <c r="K45" s="15" t="s">
        <v>227</v>
      </c>
      <c r="L45" s="15" t="s">
        <v>171</v>
      </c>
      <c r="M45" s="15" t="s">
        <v>228</v>
      </c>
      <c r="N45" s="15" t="s">
        <v>173</v>
      </c>
    </row>
    <row r="46" spans="1:14" ht="55" customHeight="1" x14ac:dyDescent="0.25">
      <c r="A46" s="12" t="s">
        <v>59</v>
      </c>
      <c r="B46" s="12" t="s">
        <v>74</v>
      </c>
      <c r="C46" s="12" t="s">
        <v>229</v>
      </c>
      <c r="D46" s="13">
        <v>249.88499999999999</v>
      </c>
      <c r="E46" s="13">
        <v>0</v>
      </c>
      <c r="F46" s="13">
        <v>0</v>
      </c>
      <c r="G46" s="13">
        <v>249.88499999999999</v>
      </c>
      <c r="H46" s="13">
        <v>249.88499999999999</v>
      </c>
      <c r="I46" s="12" t="s">
        <v>126</v>
      </c>
      <c r="J46" s="14" t="e">
        <v>#VALUE!</v>
      </c>
      <c r="K46" s="15" t="s">
        <v>124</v>
      </c>
      <c r="L46" s="15" t="s">
        <v>84</v>
      </c>
      <c r="M46" s="15" t="s">
        <v>125</v>
      </c>
      <c r="N46" s="15" t="s">
        <v>86</v>
      </c>
    </row>
    <row r="47" spans="1:14" ht="55" customHeight="1" x14ac:dyDescent="0.25">
      <c r="A47" s="12" t="s">
        <v>60</v>
      </c>
      <c r="B47" s="12" t="s">
        <v>74</v>
      </c>
      <c r="C47" s="12" t="s">
        <v>230</v>
      </c>
      <c r="D47" s="13">
        <v>50.78125</v>
      </c>
      <c r="E47" s="13">
        <v>18.5</v>
      </c>
      <c r="F47" s="13">
        <v>0</v>
      </c>
      <c r="G47" s="13">
        <v>32.28125</v>
      </c>
      <c r="H47" s="13">
        <v>50.78125</v>
      </c>
      <c r="I47" s="12" t="s">
        <v>231</v>
      </c>
      <c r="J47" s="14" t="s">
        <v>232</v>
      </c>
      <c r="K47" s="15" t="s">
        <v>213</v>
      </c>
      <c r="L47" s="15" t="s">
        <v>72</v>
      </c>
      <c r="M47" s="15" t="s">
        <v>214</v>
      </c>
      <c r="N47" s="15" t="s">
        <v>72</v>
      </c>
    </row>
    <row r="48" spans="1:14" ht="55" customHeight="1" x14ac:dyDescent="0.25">
      <c r="A48" s="12" t="s">
        <v>61</v>
      </c>
      <c r="B48" s="12" t="s">
        <v>74</v>
      </c>
      <c r="C48" s="12" t="s">
        <v>233</v>
      </c>
      <c r="D48" s="13">
        <v>646.87360000000001</v>
      </c>
      <c r="E48" s="13">
        <v>548.07159999999999</v>
      </c>
      <c r="F48" s="13">
        <v>548.07159999999999</v>
      </c>
      <c r="G48" s="13">
        <v>98.802000000000021</v>
      </c>
      <c r="H48" s="13">
        <v>98.802000000000021</v>
      </c>
      <c r="I48" s="12" t="s">
        <v>88</v>
      </c>
      <c r="J48" s="14" t="s">
        <v>234</v>
      </c>
      <c r="K48" s="15" t="s">
        <v>204</v>
      </c>
      <c r="L48" s="15" t="s">
        <v>132</v>
      </c>
      <c r="M48" s="15" t="s">
        <v>205</v>
      </c>
      <c r="N48" s="15" t="s">
        <v>134</v>
      </c>
    </row>
    <row r="49" spans="1:14" ht="55" customHeight="1" x14ac:dyDescent="0.25">
      <c r="A49" s="12" t="s">
        <v>62</v>
      </c>
      <c r="B49" s="12" t="s">
        <v>74</v>
      </c>
      <c r="C49" s="12" t="s">
        <v>235</v>
      </c>
      <c r="D49" s="13">
        <v>383.20699999999999</v>
      </c>
      <c r="E49" s="13">
        <v>182.02332999999999</v>
      </c>
      <c r="F49" s="13">
        <v>181.48099999999999</v>
      </c>
      <c r="G49" s="13">
        <v>201.18367000000001</v>
      </c>
      <c r="H49" s="13">
        <v>201.726</v>
      </c>
      <c r="I49" s="12" t="s">
        <v>219</v>
      </c>
      <c r="J49" s="14" t="e">
        <v>#VALUE!</v>
      </c>
      <c r="K49" s="15" t="s">
        <v>236</v>
      </c>
      <c r="L49" s="15" t="s">
        <v>72</v>
      </c>
      <c r="M49" s="15" t="s">
        <v>237</v>
      </c>
      <c r="N49" s="15" t="s">
        <v>72</v>
      </c>
    </row>
    <row r="50" spans="1:14" ht="76.75" customHeight="1" x14ac:dyDescent="0.25">
      <c r="A50" s="12" t="s">
        <v>63</v>
      </c>
      <c r="B50" s="12" t="s">
        <v>74</v>
      </c>
      <c r="C50" s="12" t="s">
        <v>71</v>
      </c>
      <c r="D50" s="13">
        <v>462.7217</v>
      </c>
      <c r="E50" s="13">
        <v>455.81290000000001</v>
      </c>
      <c r="F50" s="13">
        <v>455.21290000000005</v>
      </c>
      <c r="G50" s="13">
        <v>6.9087999999999852</v>
      </c>
      <c r="H50" s="13">
        <v>7.5087999999999511</v>
      </c>
      <c r="I50" s="12" t="s">
        <v>111</v>
      </c>
      <c r="J50" s="14" t="e">
        <v>#VALUE!</v>
      </c>
      <c r="K50" s="15" t="s">
        <v>101</v>
      </c>
      <c r="L50" s="15" t="s">
        <v>72</v>
      </c>
      <c r="M50" s="15" t="s">
        <v>102</v>
      </c>
      <c r="N50" s="15" t="s">
        <v>72</v>
      </c>
    </row>
    <row r="51" spans="1:14" ht="55" customHeight="1" thickBot="1" x14ac:dyDescent="0.4">
      <c r="A51" s="19" t="s">
        <v>64</v>
      </c>
      <c r="B51" s="20"/>
      <c r="C51" s="20"/>
      <c r="D51" s="20"/>
      <c r="E51" s="20"/>
      <c r="F51" s="20"/>
      <c r="G51" s="20"/>
      <c r="H51" s="20"/>
      <c r="I51" s="20"/>
      <c r="J51" s="20"/>
      <c r="K51" s="21"/>
      <c r="L51" s="21"/>
      <c r="M51" s="21"/>
      <c r="N51" s="21"/>
    </row>
    <row r="52" spans="1:14" ht="55" customHeight="1" thickBot="1" x14ac:dyDescent="0.4">
      <c r="A52" s="22">
        <f>COUNTIF(B1:B51,"Open")</f>
        <v>47</v>
      </c>
      <c r="B52" s="22">
        <v>47</v>
      </c>
      <c r="C52" s="20"/>
      <c r="D52" s="20"/>
      <c r="E52" s="20"/>
      <c r="F52" s="20"/>
      <c r="G52" s="20"/>
      <c r="H52" s="20"/>
      <c r="I52" s="20"/>
      <c r="J52" s="20"/>
      <c r="K52" s="21"/>
      <c r="L52" s="21"/>
      <c r="M52" s="21"/>
      <c r="N52" s="21"/>
    </row>
    <row r="53" spans="1:14" ht="31.5" customHeight="1" x14ac:dyDescent="0.25"/>
  </sheetData>
  <conditionalFormatting sqref="B1:B3 B51 B53:B1048576">
    <cfRule type="cellIs" dxfId="391" priority="2279" operator="equal">
      <formula>"System Closed"</formula>
    </cfRule>
  </conditionalFormatting>
  <conditionalFormatting sqref="L1 F1">
    <cfRule type="containsText" dxfId="390" priority="2277" operator="containsText" text="DONE">
      <formula>NOT(ISERROR(SEARCH("DONE",F1)))</formula>
    </cfRule>
    <cfRule type="containsText" dxfId="389" priority="2278" operator="containsText" text="NEW">
      <formula>NOT(ISERROR(SEARCH("NEW",F1)))</formula>
    </cfRule>
  </conditionalFormatting>
  <conditionalFormatting sqref="B22">
    <cfRule type="cellIs" dxfId="385" priority="2154" operator="equal">
      <formula>"System Closed"</formula>
    </cfRule>
  </conditionalFormatting>
  <conditionalFormatting sqref="B24">
    <cfRule type="cellIs" dxfId="357" priority="1796" operator="equal">
      <formula>"System Closed"</formula>
    </cfRule>
  </conditionalFormatting>
  <conditionalFormatting sqref="B30">
    <cfRule type="cellIs" dxfId="333" priority="1740" operator="equal">
      <formula>"System Closed"</formula>
    </cfRule>
  </conditionalFormatting>
  <conditionalFormatting sqref="B40">
    <cfRule type="cellIs" dxfId="295" priority="1455" operator="equal">
      <formula>"System Closed"</formula>
    </cfRule>
  </conditionalFormatting>
  <conditionalFormatting sqref="G30:H30 G40:H40 G22:H22 G24:H24">
    <cfRule type="cellIs" dxfId="288" priority="1424" operator="equal">
      <formula>0</formula>
    </cfRule>
  </conditionalFormatting>
  <conditionalFormatting sqref="G12:H12">
    <cfRule type="cellIs" dxfId="287" priority="1417" operator="equal">
      <formula>0</formula>
    </cfRule>
  </conditionalFormatting>
  <conditionalFormatting sqref="G36:H36">
    <cfRule type="cellIs" dxfId="286" priority="1413" operator="equal">
      <formula>0</formula>
    </cfRule>
  </conditionalFormatting>
  <conditionalFormatting sqref="G15:H15">
    <cfRule type="cellIs" dxfId="280" priority="1361" operator="equal">
      <formula>0</formula>
    </cfRule>
  </conditionalFormatting>
  <conditionalFormatting sqref="B41">
    <cfRule type="cellIs" dxfId="275" priority="1351" operator="equal">
      <formula>"System Closed"</formula>
    </cfRule>
  </conditionalFormatting>
  <conditionalFormatting sqref="G41:H41">
    <cfRule type="cellIs" dxfId="274" priority="1350" operator="equal">
      <formula>0</formula>
    </cfRule>
  </conditionalFormatting>
  <conditionalFormatting sqref="G21:H21">
    <cfRule type="cellIs" dxfId="254" priority="984" operator="equal">
      <formula>0</formula>
    </cfRule>
  </conditionalFormatting>
  <conditionalFormatting sqref="B21">
    <cfRule type="cellIs" dxfId="253" priority="985" operator="equal">
      <formula>"System Closed"</formula>
    </cfRule>
  </conditionalFormatting>
  <conditionalFormatting sqref="G28:H28">
    <cfRule type="cellIs" dxfId="252" priority="981" operator="equal">
      <formula>0</formula>
    </cfRule>
  </conditionalFormatting>
  <conditionalFormatting sqref="B44">
    <cfRule type="cellIs" dxfId="245" priority="964" operator="equal">
      <formula>"System Closed"</formula>
    </cfRule>
  </conditionalFormatting>
  <conditionalFormatting sqref="G44:H44">
    <cfRule type="cellIs" dxfId="244" priority="963" operator="equal">
      <formula>0</formula>
    </cfRule>
  </conditionalFormatting>
  <conditionalFormatting sqref="G47:H47">
    <cfRule type="cellIs" dxfId="243" priority="961" operator="equal">
      <formula>0</formula>
    </cfRule>
  </conditionalFormatting>
  <conditionalFormatting sqref="B4">
    <cfRule type="cellIs" dxfId="242" priority="960" operator="equal">
      <formula>"System Closed"</formula>
    </cfRule>
  </conditionalFormatting>
  <conditionalFormatting sqref="G4:H4">
    <cfRule type="cellIs" dxfId="241" priority="959" operator="equal">
      <formula>0</formula>
    </cfRule>
  </conditionalFormatting>
  <conditionalFormatting sqref="G39:H39">
    <cfRule type="cellIs" dxfId="240" priority="754" operator="equal">
      <formula>0</formula>
    </cfRule>
  </conditionalFormatting>
  <conditionalFormatting sqref="G5:H5">
    <cfRule type="cellIs" dxfId="239" priority="626" operator="equal">
      <formula>0</formula>
    </cfRule>
  </conditionalFormatting>
  <conditionalFormatting sqref="B5">
    <cfRule type="cellIs" dxfId="238" priority="627" operator="equal">
      <formula>"System Closed"</formula>
    </cfRule>
  </conditionalFormatting>
  <conditionalFormatting sqref="G50:H50">
    <cfRule type="cellIs" dxfId="237" priority="623" operator="equal">
      <formula>0</formula>
    </cfRule>
  </conditionalFormatting>
  <conditionalFormatting sqref="G34:H34">
    <cfRule type="cellIs" dxfId="236" priority="622" operator="equal">
      <formula>0</formula>
    </cfRule>
  </conditionalFormatting>
  <conditionalFormatting sqref="G7:H7">
    <cfRule type="cellIs" dxfId="235" priority="576" operator="equal">
      <formula>0</formula>
    </cfRule>
  </conditionalFormatting>
  <conditionalFormatting sqref="B7">
    <cfRule type="cellIs" dxfId="234" priority="577" operator="equal">
      <formula>"System Closed"</formula>
    </cfRule>
  </conditionalFormatting>
  <conditionalFormatting sqref="G23:H23">
    <cfRule type="cellIs" dxfId="233" priority="555" operator="equal">
      <formula>0</formula>
    </cfRule>
  </conditionalFormatting>
  <conditionalFormatting sqref="G45:H45">
    <cfRule type="cellIs" dxfId="232" priority="553" operator="equal">
      <formula>0</formula>
    </cfRule>
  </conditionalFormatting>
  <conditionalFormatting sqref="B23">
    <cfRule type="cellIs" dxfId="231" priority="556" operator="equal">
      <formula>"System Closed"</formula>
    </cfRule>
  </conditionalFormatting>
  <conditionalFormatting sqref="B45">
    <cfRule type="cellIs" dxfId="230" priority="554" operator="equal">
      <formula>"System Closed"</formula>
    </cfRule>
  </conditionalFormatting>
  <conditionalFormatting sqref="G17:H17">
    <cfRule type="cellIs" dxfId="229" priority="552" operator="equal">
      <formula>0</formula>
    </cfRule>
  </conditionalFormatting>
  <conditionalFormatting sqref="G16:H16">
    <cfRule type="cellIs" dxfId="228" priority="540" operator="equal">
      <formula>0</formula>
    </cfRule>
  </conditionalFormatting>
  <conditionalFormatting sqref="B26">
    <cfRule type="cellIs" dxfId="215" priority="527" operator="equal">
      <formula>"System Closed"</formula>
    </cfRule>
  </conditionalFormatting>
  <conditionalFormatting sqref="G26:H26">
    <cfRule type="cellIs" dxfId="214" priority="526" operator="equal">
      <formula>0</formula>
    </cfRule>
  </conditionalFormatting>
  <conditionalFormatting sqref="G8:H8">
    <cfRule type="cellIs" dxfId="212" priority="490" operator="equal">
      <formula>0</formula>
    </cfRule>
  </conditionalFormatting>
  <conditionalFormatting sqref="B8">
    <cfRule type="cellIs" dxfId="211" priority="491" operator="equal">
      <formula>"System Closed"</formula>
    </cfRule>
  </conditionalFormatting>
  <conditionalFormatting sqref="B6">
    <cfRule type="cellIs" dxfId="210" priority="472" operator="equal">
      <formula>"System Closed"</formula>
    </cfRule>
  </conditionalFormatting>
  <conditionalFormatting sqref="G6:H6">
    <cfRule type="cellIs" dxfId="209" priority="471" operator="equal">
      <formula>0</formula>
    </cfRule>
  </conditionalFormatting>
  <conditionalFormatting sqref="G19:H19">
    <cfRule type="cellIs" dxfId="191" priority="422" operator="equal">
      <formula>0</formula>
    </cfRule>
  </conditionalFormatting>
  <conditionalFormatting sqref="G33:H33">
    <cfRule type="cellIs" dxfId="187" priority="400" operator="equal">
      <formula>0</formula>
    </cfRule>
  </conditionalFormatting>
  <conditionalFormatting sqref="G32:H32">
    <cfRule type="cellIs" dxfId="149" priority="317" operator="equal">
      <formula>0</formula>
    </cfRule>
  </conditionalFormatting>
  <conditionalFormatting sqref="B32">
    <cfRule type="cellIs" dxfId="148" priority="318" operator="equal">
      <formula>"System Closed"</formula>
    </cfRule>
  </conditionalFormatting>
  <conditionalFormatting sqref="B42">
    <cfRule type="cellIs" dxfId="147" priority="313" operator="equal">
      <formula>"System Closed"</formula>
    </cfRule>
  </conditionalFormatting>
  <conditionalFormatting sqref="G42:H42">
    <cfRule type="cellIs" dxfId="146" priority="312" operator="equal">
      <formula>0</formula>
    </cfRule>
  </conditionalFormatting>
  <conditionalFormatting sqref="G49:H49">
    <cfRule type="cellIs" dxfId="145" priority="311" operator="equal">
      <formula>0</formula>
    </cfRule>
  </conditionalFormatting>
  <conditionalFormatting sqref="G13:H13">
    <cfRule type="cellIs" dxfId="144" priority="309" operator="equal">
      <formula>0</formula>
    </cfRule>
  </conditionalFormatting>
  <conditionalFormatting sqref="B13">
    <cfRule type="cellIs" dxfId="143" priority="310" operator="equal">
      <formula>"System Closed"</formula>
    </cfRule>
  </conditionalFormatting>
  <conditionalFormatting sqref="G10:H10">
    <cfRule type="cellIs" dxfId="142" priority="307" operator="equal">
      <formula>0</formula>
    </cfRule>
  </conditionalFormatting>
  <conditionalFormatting sqref="B10">
    <cfRule type="cellIs" dxfId="141" priority="308" operator="equal">
      <formula>"System Closed"</formula>
    </cfRule>
  </conditionalFormatting>
  <conditionalFormatting sqref="G29:H29">
    <cfRule type="cellIs" dxfId="138" priority="300" operator="equal">
      <formula>0</formula>
    </cfRule>
  </conditionalFormatting>
  <conditionalFormatting sqref="B20">
    <cfRule type="cellIs" dxfId="137" priority="299" operator="equal">
      <formula>"System Closed"</formula>
    </cfRule>
  </conditionalFormatting>
  <conditionalFormatting sqref="G20:H20">
    <cfRule type="cellIs" dxfId="136" priority="298" operator="equal">
      <formula>0</formula>
    </cfRule>
  </conditionalFormatting>
  <conditionalFormatting sqref="G37:H37">
    <cfRule type="cellIs" dxfId="114" priority="240" operator="equal">
      <formula>0</formula>
    </cfRule>
  </conditionalFormatting>
  <conditionalFormatting sqref="G25:H25">
    <cfRule type="cellIs" dxfId="109" priority="231" operator="equal">
      <formula>0</formula>
    </cfRule>
  </conditionalFormatting>
  <conditionalFormatting sqref="G18:H18">
    <cfRule type="cellIs" dxfId="108" priority="230" operator="equal">
      <formula>0</formula>
    </cfRule>
  </conditionalFormatting>
  <conditionalFormatting sqref="B25">
    <cfRule type="cellIs" dxfId="107" priority="232" operator="equal">
      <formula>"System Closed"</formula>
    </cfRule>
  </conditionalFormatting>
  <conditionalFormatting sqref="G38:H38">
    <cfRule type="cellIs" dxfId="106" priority="229" operator="equal">
      <formula>0</formula>
    </cfRule>
  </conditionalFormatting>
  <conditionalFormatting sqref="G31:H31">
    <cfRule type="cellIs" dxfId="103" priority="226" operator="equal">
      <formula>0</formula>
    </cfRule>
  </conditionalFormatting>
  <conditionalFormatting sqref="G48:H48">
    <cfRule type="cellIs" dxfId="93" priority="216" operator="equal">
      <formula>0</formula>
    </cfRule>
  </conditionalFormatting>
  <conditionalFormatting sqref="G11:H11">
    <cfRule type="cellIs" dxfId="76" priority="141" operator="equal">
      <formula>0</formula>
    </cfRule>
  </conditionalFormatting>
  <conditionalFormatting sqref="B11">
    <cfRule type="cellIs" dxfId="75" priority="142" operator="equal">
      <formula>"System Closed"</formula>
    </cfRule>
  </conditionalFormatting>
  <conditionalFormatting sqref="B46">
    <cfRule type="cellIs" dxfId="11" priority="44" operator="equal">
      <formula>"System Closed"</formula>
    </cfRule>
  </conditionalFormatting>
  <conditionalFormatting sqref="G46:H46">
    <cfRule type="cellIs" dxfId="10" priority="43" operator="equal">
      <formula>0</formula>
    </cfRule>
  </conditionalFormatting>
  <conditionalFormatting sqref="G14:H14">
    <cfRule type="cellIs" dxfId="7" priority="34" operator="equal">
      <formula>0</formula>
    </cfRule>
  </conditionalFormatting>
  <conditionalFormatting sqref="B14">
    <cfRule type="cellIs" dxfId="6" priority="35" operator="equal">
      <formula>"System Closed"</formula>
    </cfRule>
  </conditionalFormatting>
  <conditionalFormatting sqref="G9:H9">
    <cfRule type="cellIs" dxfId="5" priority="32" operator="equal">
      <formula>0</formula>
    </cfRule>
  </conditionalFormatting>
  <conditionalFormatting sqref="B9">
    <cfRule type="cellIs" dxfId="4" priority="33" operator="equal">
      <formula>"System Closed"</formula>
    </cfRule>
  </conditionalFormatting>
  <conditionalFormatting sqref="G27:H27">
    <cfRule type="cellIs" dxfId="3" priority="23" operator="equal">
      <formula>0</formula>
    </cfRule>
  </conditionalFormatting>
  <conditionalFormatting sqref="B27">
    <cfRule type="cellIs" dxfId="2" priority="24" operator="equal">
      <formula>"System Closed"</formula>
    </cfRule>
  </conditionalFormatting>
  <conditionalFormatting sqref="G35:H35">
    <cfRule type="cellIs" dxfId="1" priority="22" operator="equal">
      <formula>0</formula>
    </cfRule>
  </conditionalFormatting>
  <conditionalFormatting sqref="G43:H43">
    <cfRule type="cellIs" dxfId="0" priority="21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37"/>
  <sheetViews>
    <sheetView topLeftCell="A5" workbookViewId="0">
      <selection activeCell="F37" sqref="F37"/>
    </sheetView>
  </sheetViews>
  <sheetFormatPr defaultRowHeight="14.5" x14ac:dyDescent="0.35"/>
  <cols>
    <col min="4" max="4" width="19.6328125" customWidth="1"/>
    <col min="6" max="6" width="18" customWidth="1"/>
  </cols>
  <sheetData>
    <row r="4" spans="4:6" x14ac:dyDescent="0.35">
      <c r="D4" t="s">
        <v>72</v>
      </c>
    </row>
    <row r="5" spans="4:6" x14ac:dyDescent="0.35">
      <c r="D5" t="s">
        <v>72</v>
      </c>
    </row>
    <row r="6" spans="4:6" x14ac:dyDescent="0.35">
      <c r="D6" t="s">
        <v>91</v>
      </c>
      <c r="F6" t="s">
        <v>92</v>
      </c>
    </row>
    <row r="7" spans="4:6" x14ac:dyDescent="0.35">
      <c r="D7" t="s">
        <v>186</v>
      </c>
      <c r="F7" t="s">
        <v>86</v>
      </c>
    </row>
    <row r="8" spans="4:6" x14ac:dyDescent="0.35">
      <c r="D8" t="s">
        <v>85</v>
      </c>
      <c r="F8" t="s">
        <v>210</v>
      </c>
    </row>
    <row r="9" spans="4:6" x14ac:dyDescent="0.35">
      <c r="D9" t="s">
        <v>182</v>
      </c>
      <c r="F9" t="s">
        <v>81</v>
      </c>
    </row>
    <row r="10" spans="4:6" x14ac:dyDescent="0.35">
      <c r="D10" t="s">
        <v>114</v>
      </c>
      <c r="F10" t="s">
        <v>130</v>
      </c>
    </row>
    <row r="11" spans="4:6" x14ac:dyDescent="0.35">
      <c r="D11" t="s">
        <v>97</v>
      </c>
      <c r="F11" t="s">
        <v>134</v>
      </c>
    </row>
    <row r="12" spans="4:6" x14ac:dyDescent="0.35">
      <c r="D12" t="s">
        <v>214</v>
      </c>
      <c r="F12" t="s">
        <v>179</v>
      </c>
    </row>
    <row r="13" spans="4:6" x14ac:dyDescent="0.35">
      <c r="D13" t="s">
        <v>163</v>
      </c>
      <c r="F13" t="s">
        <v>190</v>
      </c>
    </row>
    <row r="14" spans="4:6" x14ac:dyDescent="0.35">
      <c r="D14" t="s">
        <v>173</v>
      </c>
      <c r="F14" t="s">
        <v>104</v>
      </c>
    </row>
    <row r="15" spans="4:6" x14ac:dyDescent="0.35">
      <c r="D15" t="s">
        <v>133</v>
      </c>
      <c r="F15" t="s">
        <v>149</v>
      </c>
    </row>
    <row r="16" spans="4:6" x14ac:dyDescent="0.35">
      <c r="D16" t="s">
        <v>98</v>
      </c>
      <c r="F16" t="s">
        <v>106</v>
      </c>
    </row>
    <row r="17" spans="4:6" x14ac:dyDescent="0.35">
      <c r="D17" t="s">
        <v>237</v>
      </c>
      <c r="F17" t="s">
        <v>168</v>
      </c>
    </row>
    <row r="18" spans="4:6" x14ac:dyDescent="0.35">
      <c r="D18" t="s">
        <v>178</v>
      </c>
      <c r="F18" t="s">
        <v>120</v>
      </c>
    </row>
    <row r="19" spans="4:6" x14ac:dyDescent="0.35">
      <c r="D19" t="s">
        <v>218</v>
      </c>
      <c r="F19" t="s">
        <v>222</v>
      </c>
    </row>
    <row r="20" spans="4:6" x14ac:dyDescent="0.35">
      <c r="D20" t="s">
        <v>109</v>
      </c>
    </row>
    <row r="21" spans="4:6" x14ac:dyDescent="0.35">
      <c r="D21" t="s">
        <v>148</v>
      </c>
    </row>
    <row r="22" spans="4:6" x14ac:dyDescent="0.35">
      <c r="D22" t="s">
        <v>205</v>
      </c>
    </row>
    <row r="23" spans="4:6" x14ac:dyDescent="0.35">
      <c r="D23" t="s">
        <v>162</v>
      </c>
    </row>
    <row r="24" spans="4:6" x14ac:dyDescent="0.35">
      <c r="D24" t="s">
        <v>102</v>
      </c>
    </row>
    <row r="25" spans="4:6" x14ac:dyDescent="0.35">
      <c r="D25" t="s">
        <v>125</v>
      </c>
    </row>
    <row r="26" spans="4:6" x14ac:dyDescent="0.35">
      <c r="D26" t="s">
        <v>129</v>
      </c>
    </row>
    <row r="27" spans="4:6" x14ac:dyDescent="0.35">
      <c r="D27" t="s">
        <v>167</v>
      </c>
    </row>
    <row r="28" spans="4:6" x14ac:dyDescent="0.35">
      <c r="D28" t="s">
        <v>144</v>
      </c>
    </row>
    <row r="29" spans="4:6" x14ac:dyDescent="0.35">
      <c r="D29" t="s">
        <v>119</v>
      </c>
    </row>
    <row r="30" spans="4:6" x14ac:dyDescent="0.35">
      <c r="D30" t="s">
        <v>141</v>
      </c>
    </row>
    <row r="31" spans="4:6" x14ac:dyDescent="0.35">
      <c r="D31" t="s">
        <v>80</v>
      </c>
    </row>
    <row r="32" spans="4:6" x14ac:dyDescent="0.35">
      <c r="D32" t="s">
        <v>138</v>
      </c>
    </row>
    <row r="33" spans="4:4" x14ac:dyDescent="0.35">
      <c r="D33" t="s">
        <v>155</v>
      </c>
    </row>
    <row r="34" spans="4:4" x14ac:dyDescent="0.35">
      <c r="D34" t="s">
        <v>172</v>
      </c>
    </row>
    <row r="35" spans="4:4" x14ac:dyDescent="0.35">
      <c r="D35" t="s">
        <v>195</v>
      </c>
    </row>
    <row r="36" spans="4:4" x14ac:dyDescent="0.35">
      <c r="D36" t="s">
        <v>228</v>
      </c>
    </row>
    <row r="37" spans="4:4" x14ac:dyDescent="0.35">
      <c r="D37" t="s">
        <v>202</v>
      </c>
    </row>
  </sheetData>
  <sortState ref="F6:F52">
    <sortCondition ref="F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2023-01-31T17:30:28Z</dcterms:created>
  <dcterms:modified xsi:type="dcterms:W3CDTF">2023-01-31T17:44:32Z</dcterms:modified>
</cp:coreProperties>
</file>