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ADAMS\..C\"/>
    </mc:Choice>
  </mc:AlternateContent>
  <bookViews>
    <workbookView xWindow="0" yWindow="0" windowWidth="19200" windowHeight="6470"/>
  </bookViews>
  <sheets>
    <sheet name="FY23" sheetId="1" r:id="rId1"/>
    <sheet name="Sheet2" sheetId="2" r:id="rId2"/>
  </sheets>
  <definedNames>
    <definedName name="_xlnm._FilterDatabase" localSheetId="0" hidden="1">'FY23'!$A$3:$N$71</definedName>
    <definedName name="_xlnm.Print_Area" localSheetId="0">'FY23'!$A$1:$N$71</definedName>
    <definedName name="_xlnm.Print_Titles" localSheetId="0">'FY23'!$3:$3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" i="1" l="1"/>
</calcChain>
</file>

<file path=xl/sharedStrings.xml><?xml version="1.0" encoding="utf-8"?>
<sst xmlns="http://schemas.openxmlformats.org/spreadsheetml/2006/main" count="624" uniqueCount="264">
  <si>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</si>
  <si>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</si>
  <si>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</si>
  <si>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</si>
  <si>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</si>
  <si>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</si>
  <si>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</si>
  <si>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</si>
  <si>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</si>
  <si>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</si>
  <si>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</si>
  <si>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</si>
  <si>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</si>
  <si>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</si>
  <si>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</si>
  <si>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</si>
  <si>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22-D1376</t>
  </si>
  <si>
    <t>22C0005001</t>
  </si>
  <si>
    <t>22C005004</t>
  </si>
  <si>
    <t>22-C1425</t>
  </si>
  <si>
    <t>23-C0286</t>
  </si>
  <si>
    <t>21-C0006</t>
  </si>
  <si>
    <t>19C0197010</t>
  </si>
  <si>
    <t>19C0197016</t>
  </si>
  <si>
    <t>23-C0739</t>
  </si>
  <si>
    <t>23-C0331</t>
  </si>
  <si>
    <t>17-C1149</t>
  </si>
  <si>
    <t>22-C1473</t>
  </si>
  <si>
    <t>21-D0242</t>
  </si>
  <si>
    <t>23-D0147</t>
  </si>
  <si>
    <t>23-C0569</t>
  </si>
  <si>
    <t>22-D1522</t>
  </si>
  <si>
    <t>23-C0200</t>
  </si>
  <si>
    <t>22-C0525</t>
  </si>
  <si>
    <t>21-D1331</t>
  </si>
  <si>
    <t>21-C1495</t>
  </si>
  <si>
    <t>23-D0012</t>
  </si>
  <si>
    <t>19-D0253</t>
  </si>
  <si>
    <t>22-C0838</t>
  </si>
  <si>
    <t>20-C0031</t>
  </si>
  <si>
    <t>22-C0202</t>
  </si>
  <si>
    <t>22-D1062</t>
  </si>
  <si>
    <t>23-C0345</t>
  </si>
  <si>
    <t>18-C1361</t>
  </si>
  <si>
    <t>19-C0904</t>
  </si>
  <si>
    <t xml:space="preserve"> </t>
  </si>
  <si>
    <t>22-C1617</t>
  </si>
  <si>
    <t>22-D0013</t>
  </si>
  <si>
    <t>23-D0491</t>
  </si>
  <si>
    <t>21-C0815</t>
  </si>
  <si>
    <t>23-D0033</t>
  </si>
  <si>
    <t>20-C0499</t>
  </si>
  <si>
    <t>22-D0866</t>
  </si>
  <si>
    <t>20-C1137</t>
  </si>
  <si>
    <t>23-C0698</t>
  </si>
  <si>
    <t>21-C0001</t>
  </si>
  <si>
    <t>19-C1456</t>
  </si>
  <si>
    <t>22-C0405</t>
  </si>
  <si>
    <t>20-D0972</t>
  </si>
  <si>
    <t>23-C0346</t>
  </si>
  <si>
    <t>23-D0341</t>
  </si>
  <si>
    <t>23-C0344</t>
  </si>
  <si>
    <t>23-D0162</t>
  </si>
  <si>
    <t>21-D0505</t>
  </si>
  <si>
    <t>20-C0825</t>
  </si>
  <si>
    <t>21-D0778</t>
  </si>
  <si>
    <t>21C0935003</t>
  </si>
  <si>
    <t>23-C1068</t>
  </si>
  <si>
    <t>22-C1527</t>
  </si>
  <si>
    <t>18-P1387</t>
  </si>
  <si>
    <t>23-C0161</t>
  </si>
  <si>
    <t>21-C1176</t>
  </si>
  <si>
    <t>22-C1098</t>
  </si>
  <si>
    <t>18-C1373</t>
  </si>
  <si>
    <t>23-C0220</t>
  </si>
  <si>
    <t>20-C0568</t>
  </si>
  <si>
    <t>19-D1166</t>
  </si>
  <si>
    <t>21-D1483</t>
  </si>
  <si>
    <t>22-D0339</t>
  </si>
  <si>
    <t>23-D1091</t>
  </si>
  <si>
    <t>michele@jlab.org</t>
  </si>
  <si>
    <t>23-D0163</t>
  </si>
  <si>
    <t>20-C1456</t>
  </si>
  <si>
    <t>21-C1532</t>
  </si>
  <si>
    <t>Open Count</t>
  </si>
  <si>
    <t xml:space="preserve">THE CATHOLIC UNIVERSITY  </t>
  </si>
  <si>
    <t>CHRISTOPHER NEWPORT UNIV.</t>
  </si>
  <si>
    <t>COLLEGE OF WILLIAM &amp; MARY</t>
  </si>
  <si>
    <t>FLORIDA INTERNATIONAL UNV</t>
  </si>
  <si>
    <t xml:space="preserve">FOLEY MATERIAL HANDLING </t>
  </si>
  <si>
    <t>GIBSON INDUSTRIAL INC.</t>
  </si>
  <si>
    <t>HAMPTON UNIVERSITY</t>
  </si>
  <si>
    <t>TRUSTEES OF INDIANA UNIVE</t>
  </si>
  <si>
    <t>MASSACHUSETTS INST OF TEC</t>
  </si>
  <si>
    <t>NORFOLK STATE UNIVERSITY</t>
  </si>
  <si>
    <t>OLD DOMINION UNIV. RESEAR</t>
  </si>
  <si>
    <t>PI (PHYSIK INSTRUMENTE)</t>
  </si>
  <si>
    <t>UNIVERSITY OF CONNECTICUT</t>
  </si>
  <si>
    <t>WARWICK PLUMBING&amp;HEATING</t>
  </si>
  <si>
    <t/>
  </si>
  <si>
    <t>CEA-SACLAY</t>
  </si>
  <si>
    <t>MICHIGAN STATE UNIVERSITY</t>
  </si>
  <si>
    <t>Open</t>
  </si>
  <si>
    <t>DEANN MADDOX</t>
  </si>
  <si>
    <t>ATI SPECIALITY ALLOYS</t>
  </si>
  <si>
    <t>THOMAS HURATIAK</t>
  </si>
  <si>
    <t>ROOM</t>
  </si>
  <si>
    <t>CIOVATI, GIANLUIGI</t>
  </si>
  <si>
    <t>HURATIAK, THOMAS</t>
  </si>
  <si>
    <t>gciovati@jlab.org</t>
  </si>
  <si>
    <t>huratiak@jlab.org</t>
  </si>
  <si>
    <t>BURNS &amp; MCDONNELL ENG</t>
  </si>
  <si>
    <t>DENISE LEARY-STITH</t>
  </si>
  <si>
    <t>RENZO, THOMAS C</t>
  </si>
  <si>
    <t>DOLBECK, JOEL</t>
  </si>
  <si>
    <t>renzo@jlab.org</t>
  </si>
  <si>
    <t>dolbeck@jlab.org</t>
  </si>
  <si>
    <t>SOLAROLI, MICHELE L</t>
  </si>
  <si>
    <t>msolarol@jlab.org</t>
  </si>
  <si>
    <t>SMITH, CORRY E</t>
  </si>
  <si>
    <t>BENTIVEGNA, SCOTT M</t>
  </si>
  <si>
    <t>csmith@jlab.org</t>
  </si>
  <si>
    <t>scottb@jlab.org</t>
  </si>
  <si>
    <t>MELISSA TORRES</t>
  </si>
  <si>
    <t>CAPITAL EDGE CONSULTING</t>
  </si>
  <si>
    <t>HUFF, JOHNATHON</t>
  </si>
  <si>
    <t>jhuff@jlab.org</t>
  </si>
  <si>
    <t>GIUSEPPINA TENBUSCH</t>
  </si>
  <si>
    <t>RAJPUT-GHOSHAL, RENUKA</t>
  </si>
  <si>
    <t>ENT, ROLF</t>
  </si>
  <si>
    <t>renuka@jlab.org</t>
  </si>
  <si>
    <t>ent@jlab.org</t>
  </si>
  <si>
    <t>MICHELE KHASIDIS</t>
  </si>
  <si>
    <t>TANYA STEWART</t>
  </si>
  <si>
    <t>STEWART, TANYA-GAYE N</t>
  </si>
  <si>
    <t>fraites@jlab.org</t>
  </si>
  <si>
    <t>CLARK NEXSEN INC</t>
  </si>
  <si>
    <t>C SNETTER</t>
  </si>
  <si>
    <t>TORRES, MELISSA C</t>
  </si>
  <si>
    <t>torres@jlab.org</t>
  </si>
  <si>
    <t>PARKINSON, SHARON K</t>
  </si>
  <si>
    <t>COLONIAL WEBB CONTRACTORS</t>
  </si>
  <si>
    <t>CAROLYN STEPNEY</t>
  </si>
  <si>
    <t>FRIES, RUSSELL W</t>
  </si>
  <si>
    <t>rfries@jlab.org</t>
  </si>
  <si>
    <t>HUQUE, NAEEM A</t>
  </si>
  <si>
    <t>WILSON, KATHERINE M</t>
  </si>
  <si>
    <t>huque@jlab.org</t>
  </si>
  <si>
    <t>kwilson@jlab.org</t>
  </si>
  <si>
    <t xml:space="preserve">CRYONOVA PROCESS SYSTEMS </t>
  </si>
  <si>
    <t>T WIJERATNE</t>
  </si>
  <si>
    <t>WIJERATNE, THILAN K</t>
  </si>
  <si>
    <t>thilan@jlab.org</t>
  </si>
  <si>
    <t>CRYTUR USA INC</t>
  </si>
  <si>
    <t>SOMOV, ALEXANDER</t>
  </si>
  <si>
    <t>somov@jlab.org</t>
  </si>
  <si>
    <t>12H</t>
  </si>
  <si>
    <t>DANFYSIK A/S</t>
  </si>
  <si>
    <t>KUMAR, ONISH</t>
  </si>
  <si>
    <t>PHILIP, SARIN</t>
  </si>
  <si>
    <t>okumar@jlab.org</t>
  </si>
  <si>
    <t>philip@jlab.org</t>
  </si>
  <si>
    <t>DEMACO HOLLAND BV</t>
  </si>
  <si>
    <t>LAVERDURE, NATHANIEL A</t>
  </si>
  <si>
    <t>BHATTACHARYA, RITENDRA N</t>
  </si>
  <si>
    <t>nal@jlab.org</t>
  </si>
  <si>
    <t>ritendra@jlab.org</t>
  </si>
  <si>
    <t>DUKE UNIVERSITY</t>
  </si>
  <si>
    <t>BRITTANY TOLBERT</t>
  </si>
  <si>
    <t>ENERGYPULSE SYSTEMS IDA</t>
  </si>
  <si>
    <t>A M VALENTE</t>
  </si>
  <si>
    <t>VALENTE-FELICIANO, ANNE-M</t>
  </si>
  <si>
    <t>valente@jlab.org</t>
  </si>
  <si>
    <t>EVERSON TESLA INC</t>
  </si>
  <si>
    <t>D KASHY/55E</t>
  </si>
  <si>
    <t>KASHY, DAVID H</t>
  </si>
  <si>
    <t>BEVINS, MICHAEL E.</t>
  </si>
  <si>
    <t>kashy@jlab.org</t>
  </si>
  <si>
    <t>mbevins@jlab.org</t>
  </si>
  <si>
    <t>TOLBERT, BRITTANY L</t>
  </si>
  <si>
    <t>tolbert@jlab.org</t>
  </si>
  <si>
    <t>FLORIDA STATE UNIVERSITY</t>
  </si>
  <si>
    <t>GEORGE WASHINGTON UNIV</t>
  </si>
  <si>
    <t>T STEWART</t>
  </si>
  <si>
    <t>GEORGIA STATE UNIVERSITY</t>
  </si>
  <si>
    <t>HOMELAND CONTRACTING CORP</t>
  </si>
  <si>
    <t>T RENZO</t>
  </si>
  <si>
    <t>KOI COMPUTERS INC</t>
  </si>
  <si>
    <t>SINGH, AMITOJ G</t>
  </si>
  <si>
    <t>HESS, BRYAN K</t>
  </si>
  <si>
    <t>amitoj@jlab.org</t>
  </si>
  <si>
    <t>bhess@jlab.org</t>
  </si>
  <si>
    <t>LONGENECKER &amp; ASSOCIATES</t>
  </si>
  <si>
    <t xml:space="preserve">M SOLAROLI </t>
  </si>
  <si>
    <t>MACRO MAGNETICS LLC</t>
  </si>
  <si>
    <t>BAUMGARTNER, WILLIAM</t>
  </si>
  <si>
    <t>HOVATER, JAMES C</t>
  </si>
  <si>
    <t>wbaum@jlab.org</t>
  </si>
  <si>
    <t>hovater@jlab.org</t>
  </si>
  <si>
    <t>MITCHELL LANEY</t>
  </si>
  <si>
    <t>DION, MICHAEL</t>
  </si>
  <si>
    <t>LANEY, MITCHELL L</t>
  </si>
  <si>
    <t>dion@jlab.org</t>
  </si>
  <si>
    <t>laney@jlab.org</t>
  </si>
  <si>
    <t>MASTER MACHINE &amp; TOOL CO.</t>
  </si>
  <si>
    <t>DOBRENZ, PHILLIP</t>
  </si>
  <si>
    <t>dobrenz@jlab.org</t>
  </si>
  <si>
    <t>MEYER TOOL &amp; MFG INC</t>
  </si>
  <si>
    <t>G CHENG</t>
  </si>
  <si>
    <t>CHENG, GUANGFENG</t>
  </si>
  <si>
    <t>cheng@jlab.org</t>
  </si>
  <si>
    <t>OAST, MICHELLE E</t>
  </si>
  <si>
    <t>NEXT INTENT INC</t>
  </si>
  <si>
    <t>N HUQUE</t>
  </si>
  <si>
    <t>MADDOX, DEANN J</t>
  </si>
  <si>
    <t>maddox@jlab.org</t>
  </si>
  <si>
    <t>NINGXIA ORIENT TANTALUM</t>
  </si>
  <si>
    <t>NOMURA PLATING CO., LTD.</t>
  </si>
  <si>
    <t>Weinmann</t>
  </si>
  <si>
    <t>weinmann@jlab.org</t>
  </si>
  <si>
    <t>OCEM ACQUISITION CORP</t>
  </si>
  <si>
    <t>GHOSHAL, PROBIR K</t>
  </si>
  <si>
    <t>ghoshal@jlab.org</t>
  </si>
  <si>
    <t>12B</t>
  </si>
  <si>
    <t>JC YUN</t>
  </si>
  <si>
    <t>OWEN, PETER</t>
  </si>
  <si>
    <t>powen@jlab.org</t>
  </si>
  <si>
    <t>REGENTS OF THE UNIVERSITY</t>
  </si>
  <si>
    <t>SHANGHAI SICCAS HIGH TECH</t>
  </si>
  <si>
    <t>A SOMOV</t>
  </si>
  <si>
    <t>CHUDAKOV, EUGENE A</t>
  </si>
  <si>
    <t>gen@jlab.org</t>
  </si>
  <si>
    <t>SIENNA TECHNOLOGIES INC</t>
  </si>
  <si>
    <t>JIQUAN GUO</t>
  </si>
  <si>
    <t>GUO, JIQUAN</t>
  </si>
  <si>
    <t>jguo@jlab.org</t>
  </si>
  <si>
    <t>SMITHGROUP INC</t>
  </si>
  <si>
    <t>SHARON WILLIAMS</t>
  </si>
  <si>
    <t>STELLANT SYSTEMS INC</t>
  </si>
  <si>
    <t>SYMPHONY MICROWAVE TECH</t>
  </si>
  <si>
    <t>GOMEZ, XAVIER E</t>
  </si>
  <si>
    <t>xgomez@jlab.org</t>
  </si>
  <si>
    <t xml:space="preserve">THE RESEARCH FOUNDATION </t>
  </si>
  <si>
    <t>C ZORN</t>
  </si>
  <si>
    <t>ZORN, CARL J</t>
  </si>
  <si>
    <t>FAST, JAMES E</t>
  </si>
  <si>
    <t>zorn@jlab.org</t>
  </si>
  <si>
    <t>jfast@jlab.org</t>
  </si>
  <si>
    <t>TOMCO ELECTRONICS PTY LTD</t>
  </si>
  <si>
    <t>55B</t>
  </si>
  <si>
    <t>WISSMANN, MARK J</t>
  </si>
  <si>
    <t>wissmann@jlab.org</t>
  </si>
  <si>
    <t xml:space="preserve">TST TACTICAL DEFENSE </t>
  </si>
  <si>
    <t>SYED JAMIL</t>
  </si>
  <si>
    <t>UNIVERSITY OF CALIFORNIA</t>
  </si>
  <si>
    <t>UNIVERSITY OF REGINA</t>
  </si>
  <si>
    <t>CHARLIE KIM</t>
  </si>
  <si>
    <t>E CHUDAKOV</t>
  </si>
  <si>
    <t>UNIVERSITY OF TENNESSEE</t>
  </si>
  <si>
    <t>UNIVERSITY OF VIRGINIA</t>
  </si>
  <si>
    <t>VIRGINIA POLYTECHNIC INST</t>
  </si>
  <si>
    <t xml:space="preserve">CORRY SMITH </t>
  </si>
  <si>
    <t>WILLOUGHBY, JASON</t>
  </si>
  <si>
    <t>jasonw@jlab.org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</si>
</sst>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5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2" borderId="0" xfId="2" applyFont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425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6"/>
  <sheetViews>
    <sheetView tabSelected="1" zoomScale="99" zoomScaleNormal="99" workbookViewId="0">
      <pane xSplit="3" ySplit="3" topLeftCell="D68" activePane="bottomRight" state="frozen"/>
      <selection pane="topRight" activeCell="D1" sqref="D1"/>
      <selection pane="bottomLeft" activeCell="A4" sqref="A4"/>
      <selection pane="bottomRight" activeCell="C71" sqref="C71"/>
    </sheetView>
  </sheetViews>
  <sheetFormatPr defaultColWidth="12.453125" defaultRowHeight="12.5" x14ac:dyDescent="0.25"/>
  <cols>
    <col min="1" max="1" width="15.453125" style="2" customWidth="1"/>
    <col min="2" max="2" width="11.179687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45077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5" customHeight="1" x14ac:dyDescent="0.25">
      <c r="A4" s="13" t="s">
        <v>16</v>
      </c>
      <c r="B4" s="13" t="s">
        <v>102</v>
      </c>
      <c r="C4" s="13" t="s">
        <v>104</v>
      </c>
      <c r="D4" s="14">
        <v>84.656600000000012</v>
      </c>
      <c r="E4" s="14">
        <v>0</v>
      </c>
      <c r="F4" s="14">
        <v>0</v>
      </c>
      <c r="G4" s="14">
        <v>84.656600000000012</v>
      </c>
      <c r="H4" s="14">
        <v>84.656600000000012</v>
      </c>
      <c r="I4" s="13" t="s">
        <v>105</v>
      </c>
      <c r="J4" s="15" t="s">
        <v>106</v>
      </c>
      <c r="K4" s="16" t="s">
        <v>107</v>
      </c>
      <c r="L4" s="16" t="s">
        <v>108</v>
      </c>
      <c r="M4" s="16" t="s">
        <v>109</v>
      </c>
      <c r="N4" s="16" t="s">
        <v>110</v>
      </c>
    </row>
    <row r="5" spans="1:14" ht="55" customHeight="1" x14ac:dyDescent="0.25">
      <c r="A5" s="13" t="s">
        <v>17</v>
      </c>
      <c r="B5" s="13" t="s">
        <v>102</v>
      </c>
      <c r="C5" s="13" t="s">
        <v>111</v>
      </c>
      <c r="D5" s="14">
        <v>453.64855</v>
      </c>
      <c r="E5" s="14">
        <v>290.08244000000002</v>
      </c>
      <c r="F5" s="14">
        <v>199.28139999999999</v>
      </c>
      <c r="G5" s="14">
        <v>163.56610999999998</v>
      </c>
      <c r="H5" s="14">
        <v>254.36715000000001</v>
      </c>
      <c r="I5" s="13" t="s">
        <v>112</v>
      </c>
      <c r="J5" s="15" t="e">
        <v>#VALUE!</v>
      </c>
      <c r="K5" s="16" t="s">
        <v>113</v>
      </c>
      <c r="L5" s="16" t="s">
        <v>114</v>
      </c>
      <c r="M5" s="16" t="s">
        <v>115</v>
      </c>
      <c r="N5" s="16" t="s">
        <v>116</v>
      </c>
    </row>
    <row r="6" spans="1:14" ht="55" customHeight="1" x14ac:dyDescent="0.25">
      <c r="A6" s="13" t="s">
        <v>18</v>
      </c>
      <c r="B6" s="13" t="s">
        <v>102</v>
      </c>
      <c r="C6" s="13" t="s">
        <v>111</v>
      </c>
      <c r="D6" s="14">
        <v>154.29104999999998</v>
      </c>
      <c r="E6" s="14">
        <v>31.93825</v>
      </c>
      <c r="F6" s="14">
        <v>31.82948</v>
      </c>
      <c r="G6" s="14">
        <v>122.35279999999999</v>
      </c>
      <c r="H6" s="14">
        <v>122.46156999999998</v>
      </c>
      <c r="I6" s="13" t="s">
        <v>123</v>
      </c>
      <c r="J6" s="15" t="e">
        <v>#VALUE!</v>
      </c>
      <c r="K6" s="16" t="s">
        <v>113</v>
      </c>
      <c r="L6" s="16" t="s">
        <v>117</v>
      </c>
      <c r="M6" s="16" t="s">
        <v>115</v>
      </c>
      <c r="N6" s="16" t="s">
        <v>118</v>
      </c>
    </row>
    <row r="7" spans="1:14" ht="55" customHeight="1" x14ac:dyDescent="0.25">
      <c r="A7" s="13" t="s">
        <v>19</v>
      </c>
      <c r="B7" s="13" t="s">
        <v>102</v>
      </c>
      <c r="C7" s="13" t="s">
        <v>124</v>
      </c>
      <c r="D7" s="14">
        <v>744.2</v>
      </c>
      <c r="E7" s="14">
        <v>317.62455999999997</v>
      </c>
      <c r="F7" s="14">
        <v>317.55124999999998</v>
      </c>
      <c r="G7" s="14">
        <v>426.57544000000007</v>
      </c>
      <c r="H7" s="14">
        <v>426.64875000000006</v>
      </c>
      <c r="I7" s="13" t="s">
        <v>123</v>
      </c>
      <c r="J7" s="15" t="e">
        <v>#VALUE!</v>
      </c>
      <c r="K7" s="16" t="s">
        <v>125</v>
      </c>
      <c r="L7" s="16" t="s">
        <v>99</v>
      </c>
      <c r="M7" s="16" t="s">
        <v>126</v>
      </c>
      <c r="N7" s="16" t="s">
        <v>99</v>
      </c>
    </row>
    <row r="8" spans="1:14" ht="55" customHeight="1" x14ac:dyDescent="0.25">
      <c r="A8" s="13" t="s">
        <v>20</v>
      </c>
      <c r="B8" s="13" t="s">
        <v>102</v>
      </c>
      <c r="C8" s="13" t="s">
        <v>100</v>
      </c>
      <c r="D8" s="14">
        <v>496</v>
      </c>
      <c r="E8" s="14">
        <v>99.462000000000003</v>
      </c>
      <c r="F8" s="14">
        <v>0</v>
      </c>
      <c r="G8" s="14">
        <v>396.53800000000001</v>
      </c>
      <c r="H8" s="14">
        <v>496</v>
      </c>
      <c r="I8" s="13" t="s">
        <v>127</v>
      </c>
      <c r="J8" s="15" t="e">
        <v>#VALUE!</v>
      </c>
      <c r="K8" s="16" t="s">
        <v>128</v>
      </c>
      <c r="L8" s="16" t="s">
        <v>129</v>
      </c>
      <c r="M8" s="16" t="s">
        <v>130</v>
      </c>
      <c r="N8" s="16" t="s">
        <v>131</v>
      </c>
    </row>
    <row r="9" spans="1:14" ht="57.75" customHeight="1" x14ac:dyDescent="0.25">
      <c r="A9" s="13" t="s">
        <v>21</v>
      </c>
      <c r="B9" s="13" t="s">
        <v>102</v>
      </c>
      <c r="C9" s="13" t="s">
        <v>86</v>
      </c>
      <c r="D9" s="14">
        <v>582.1739</v>
      </c>
      <c r="E9" s="14">
        <v>569.77780000000007</v>
      </c>
      <c r="F9" s="14">
        <v>520.18719999999996</v>
      </c>
      <c r="G9" s="14">
        <v>12.396099999999933</v>
      </c>
      <c r="H9" s="14">
        <v>61.986700000000042</v>
      </c>
      <c r="I9" s="13" t="s">
        <v>132</v>
      </c>
      <c r="J9" s="15" t="s">
        <v>133</v>
      </c>
      <c r="K9" s="16" t="s">
        <v>134</v>
      </c>
      <c r="L9" s="16" t="s">
        <v>99</v>
      </c>
      <c r="M9" s="16" t="s">
        <v>135</v>
      </c>
      <c r="N9" s="16" t="s">
        <v>99</v>
      </c>
    </row>
    <row r="10" spans="1:14" ht="57.75" customHeight="1" x14ac:dyDescent="0.25">
      <c r="A10" s="13" t="s">
        <v>22</v>
      </c>
      <c r="B10" s="13" t="s">
        <v>102</v>
      </c>
      <c r="C10" s="13" t="s">
        <v>136</v>
      </c>
      <c r="D10" s="14">
        <v>3896.1612099999998</v>
      </c>
      <c r="E10" s="14">
        <v>3534.1489200000001</v>
      </c>
      <c r="F10" s="14">
        <v>3533.8300199999999</v>
      </c>
      <c r="G10" s="14">
        <v>362.01228999999967</v>
      </c>
      <c r="H10" s="14">
        <v>362.33118999999988</v>
      </c>
      <c r="I10" s="13" t="s">
        <v>123</v>
      </c>
      <c r="J10" s="15" t="s">
        <v>137</v>
      </c>
      <c r="K10" s="16" t="s">
        <v>120</v>
      </c>
      <c r="L10" s="16" t="s">
        <v>138</v>
      </c>
      <c r="M10" s="16" t="s">
        <v>122</v>
      </c>
      <c r="N10" s="16" t="s">
        <v>139</v>
      </c>
    </row>
    <row r="11" spans="1:14" ht="57.75" customHeight="1" x14ac:dyDescent="0.25">
      <c r="A11" s="13" t="s">
        <v>23</v>
      </c>
      <c r="B11" s="13" t="s">
        <v>102</v>
      </c>
      <c r="C11" s="13" t="s">
        <v>136</v>
      </c>
      <c r="D11" s="14">
        <v>85</v>
      </c>
      <c r="E11" s="14">
        <v>0</v>
      </c>
      <c r="F11" s="14">
        <v>0</v>
      </c>
      <c r="G11" s="14">
        <v>85</v>
      </c>
      <c r="H11" s="14">
        <v>85</v>
      </c>
      <c r="I11" s="13" t="s">
        <v>123</v>
      </c>
      <c r="J11" s="15" t="e">
        <v>#VALUE!</v>
      </c>
      <c r="K11" s="16" t="s">
        <v>114</v>
      </c>
      <c r="L11" s="16" t="s">
        <v>120</v>
      </c>
      <c r="M11" s="16" t="s">
        <v>116</v>
      </c>
      <c r="N11" s="16" t="s">
        <v>122</v>
      </c>
    </row>
    <row r="12" spans="1:14" ht="57.75" customHeight="1" x14ac:dyDescent="0.25">
      <c r="A12" s="13" t="s">
        <v>24</v>
      </c>
      <c r="B12" s="13" t="s">
        <v>102</v>
      </c>
      <c r="C12" s="13" t="s">
        <v>87</v>
      </c>
      <c r="D12" s="14">
        <v>42.326099999999997</v>
      </c>
      <c r="E12" s="14">
        <v>0</v>
      </c>
      <c r="F12" s="14">
        <v>0</v>
      </c>
      <c r="G12" s="14">
        <v>42.326099999999997</v>
      </c>
      <c r="H12" s="14">
        <v>42.326099999999997</v>
      </c>
      <c r="I12" s="13" t="s">
        <v>123</v>
      </c>
      <c r="J12" s="15" t="e">
        <v>#VALUE!</v>
      </c>
      <c r="K12" s="16" t="s">
        <v>134</v>
      </c>
      <c r="L12" s="16" t="s">
        <v>99</v>
      </c>
      <c r="M12" s="16" t="s">
        <v>135</v>
      </c>
      <c r="N12" s="16" t="s">
        <v>99</v>
      </c>
    </row>
    <row r="13" spans="1:14" ht="57.75" customHeight="1" x14ac:dyDescent="0.25">
      <c r="A13" s="13" t="s">
        <v>25</v>
      </c>
      <c r="B13" s="13" t="s">
        <v>102</v>
      </c>
      <c r="C13" s="13" t="s">
        <v>87</v>
      </c>
      <c r="D13" s="14">
        <v>101.26653</v>
      </c>
      <c r="E13" s="14">
        <v>54.015230000000003</v>
      </c>
      <c r="F13" s="14">
        <v>18.083310000000001</v>
      </c>
      <c r="G13" s="14">
        <v>47.251300000000001</v>
      </c>
      <c r="H13" s="14">
        <v>83.183220000000006</v>
      </c>
      <c r="I13" s="13" t="s">
        <v>123</v>
      </c>
      <c r="J13" s="15" t="e">
        <v>#VALUE!</v>
      </c>
      <c r="K13" s="16" t="s">
        <v>134</v>
      </c>
      <c r="L13" s="16" t="s">
        <v>99</v>
      </c>
      <c r="M13" s="16" t="s">
        <v>135</v>
      </c>
      <c r="N13" s="16" t="s">
        <v>99</v>
      </c>
    </row>
    <row r="14" spans="1:14" ht="60" customHeight="1" x14ac:dyDescent="0.25">
      <c r="A14" s="13" t="s">
        <v>26</v>
      </c>
      <c r="B14" s="13" t="s">
        <v>102</v>
      </c>
      <c r="C14" s="13" t="s">
        <v>87</v>
      </c>
      <c r="D14" s="14">
        <v>867.33980000000008</v>
      </c>
      <c r="E14" s="14">
        <v>860.21480000000008</v>
      </c>
      <c r="F14" s="14">
        <v>860.15733999999998</v>
      </c>
      <c r="G14" s="14">
        <v>7.125</v>
      </c>
      <c r="H14" s="14">
        <v>7.1824600000001055</v>
      </c>
      <c r="I14" s="13" t="s">
        <v>123</v>
      </c>
      <c r="J14" s="15" t="s">
        <v>133</v>
      </c>
      <c r="K14" s="16" t="s">
        <v>134</v>
      </c>
      <c r="L14" s="16" t="s">
        <v>140</v>
      </c>
      <c r="M14" s="16" t="s">
        <v>135</v>
      </c>
      <c r="N14" s="16" t="s">
        <v>45</v>
      </c>
    </row>
    <row r="15" spans="1:14" ht="55" customHeight="1" x14ac:dyDescent="0.25">
      <c r="A15" s="13" t="s">
        <v>27</v>
      </c>
      <c r="B15" s="13" t="s">
        <v>102</v>
      </c>
      <c r="C15" s="13" t="s">
        <v>141</v>
      </c>
      <c r="D15" s="14">
        <v>904.28800000000001</v>
      </c>
      <c r="E15" s="14">
        <v>17.398340000000001</v>
      </c>
      <c r="F15" s="14">
        <v>0</v>
      </c>
      <c r="G15" s="14">
        <v>886.88966000000005</v>
      </c>
      <c r="H15" s="14">
        <v>904.28800000000001</v>
      </c>
      <c r="I15" s="13" t="s">
        <v>142</v>
      </c>
      <c r="J15" s="15" t="e">
        <v>#VALUE!</v>
      </c>
      <c r="K15" s="16" t="s">
        <v>143</v>
      </c>
      <c r="L15" s="16" t="s">
        <v>114</v>
      </c>
      <c r="M15" s="16" t="s">
        <v>144</v>
      </c>
      <c r="N15" s="16" t="s">
        <v>116</v>
      </c>
    </row>
    <row r="16" spans="1:14" ht="55" customHeight="1" x14ac:dyDescent="0.25">
      <c r="A16" s="13" t="s">
        <v>28</v>
      </c>
      <c r="B16" s="13" t="s">
        <v>102</v>
      </c>
      <c r="C16" s="13" t="s">
        <v>149</v>
      </c>
      <c r="D16" s="14">
        <v>213.89420000000001</v>
      </c>
      <c r="E16" s="14">
        <v>162.09518</v>
      </c>
      <c r="F16" s="14">
        <v>162.09518</v>
      </c>
      <c r="G16" s="14">
        <v>51.799020000000013</v>
      </c>
      <c r="H16" s="14">
        <v>51.799020000000013</v>
      </c>
      <c r="I16" s="13" t="s">
        <v>105</v>
      </c>
      <c r="J16" s="15" t="s">
        <v>150</v>
      </c>
      <c r="K16" s="16" t="s">
        <v>151</v>
      </c>
      <c r="L16" s="16" t="s">
        <v>119</v>
      </c>
      <c r="M16" s="16" t="s">
        <v>152</v>
      </c>
      <c r="N16" s="16" t="s">
        <v>121</v>
      </c>
    </row>
    <row r="17" spans="1:14" ht="55" customHeight="1" x14ac:dyDescent="0.25">
      <c r="A17" s="13" t="s">
        <v>29</v>
      </c>
      <c r="B17" s="13" t="s">
        <v>102</v>
      </c>
      <c r="C17" s="13" t="s">
        <v>153</v>
      </c>
      <c r="D17" s="14">
        <v>59</v>
      </c>
      <c r="E17" s="14">
        <v>0</v>
      </c>
      <c r="F17" s="14">
        <v>0</v>
      </c>
      <c r="G17" s="14">
        <v>59</v>
      </c>
      <c r="H17" s="14">
        <v>59</v>
      </c>
      <c r="I17" s="13" t="s">
        <v>105</v>
      </c>
      <c r="J17" s="15" t="e">
        <v>#VALUE!</v>
      </c>
      <c r="K17" s="16" t="s">
        <v>154</v>
      </c>
      <c r="L17" s="16" t="s">
        <v>108</v>
      </c>
      <c r="M17" s="16" t="s">
        <v>155</v>
      </c>
      <c r="N17" s="16" t="s">
        <v>110</v>
      </c>
    </row>
    <row r="18" spans="1:14" ht="55" customHeight="1" x14ac:dyDescent="0.25">
      <c r="A18" s="13" t="s">
        <v>30</v>
      </c>
      <c r="B18" s="13" t="s">
        <v>102</v>
      </c>
      <c r="C18" s="13" t="s">
        <v>153</v>
      </c>
      <c r="D18" s="14">
        <v>393.75</v>
      </c>
      <c r="E18" s="14">
        <v>0</v>
      </c>
      <c r="F18" s="14">
        <v>0</v>
      </c>
      <c r="G18" s="14">
        <v>393.75</v>
      </c>
      <c r="H18" s="14">
        <v>393.75</v>
      </c>
      <c r="I18" s="13" t="s">
        <v>105</v>
      </c>
      <c r="J18" s="15" t="s">
        <v>156</v>
      </c>
      <c r="K18" s="16" t="s">
        <v>129</v>
      </c>
      <c r="L18" s="16" t="s">
        <v>108</v>
      </c>
      <c r="M18" s="16" t="s">
        <v>131</v>
      </c>
      <c r="N18" s="16" t="s">
        <v>110</v>
      </c>
    </row>
    <row r="19" spans="1:14" ht="57.75" customHeight="1" x14ac:dyDescent="0.25">
      <c r="A19" s="13" t="s">
        <v>31</v>
      </c>
      <c r="B19" s="13" t="s">
        <v>102</v>
      </c>
      <c r="C19" s="13" t="s">
        <v>157</v>
      </c>
      <c r="D19" s="14">
        <v>175</v>
      </c>
      <c r="E19" s="14">
        <v>110.25</v>
      </c>
      <c r="F19" s="14">
        <v>61.25</v>
      </c>
      <c r="G19" s="14">
        <v>64.75</v>
      </c>
      <c r="H19" s="14">
        <v>113.75</v>
      </c>
      <c r="I19" s="13" t="s">
        <v>105</v>
      </c>
      <c r="J19" s="15" t="e">
        <v>#VALUE!</v>
      </c>
      <c r="K19" s="16" t="s">
        <v>158</v>
      </c>
      <c r="L19" s="16" t="s">
        <v>159</v>
      </c>
      <c r="M19" s="16" t="s">
        <v>160</v>
      </c>
      <c r="N19" s="16" t="s">
        <v>161</v>
      </c>
    </row>
    <row r="20" spans="1:14" ht="57.75" customHeight="1" x14ac:dyDescent="0.25">
      <c r="A20" s="13" t="s">
        <v>32</v>
      </c>
      <c r="B20" s="13" t="s">
        <v>102</v>
      </c>
      <c r="C20" s="13" t="s">
        <v>162</v>
      </c>
      <c r="D20" s="14">
        <v>1337.7449999999999</v>
      </c>
      <c r="E20" s="14">
        <v>401.32350000000002</v>
      </c>
      <c r="F20" s="14">
        <v>401.32350000000002</v>
      </c>
      <c r="G20" s="14">
        <v>936.42149999999992</v>
      </c>
      <c r="H20" s="14">
        <v>936.42149999999992</v>
      </c>
      <c r="I20" s="13" t="s">
        <v>127</v>
      </c>
      <c r="J20" s="15" t="e">
        <v>#VALUE!</v>
      </c>
      <c r="K20" s="16" t="s">
        <v>163</v>
      </c>
      <c r="L20" s="16" t="s">
        <v>164</v>
      </c>
      <c r="M20" s="16" t="s">
        <v>165</v>
      </c>
      <c r="N20" s="16" t="s">
        <v>166</v>
      </c>
    </row>
    <row r="21" spans="1:14" ht="64.75" customHeight="1" x14ac:dyDescent="0.25">
      <c r="A21" s="13" t="s">
        <v>33</v>
      </c>
      <c r="B21" s="13" t="s">
        <v>102</v>
      </c>
      <c r="C21" s="13" t="s">
        <v>167</v>
      </c>
      <c r="D21" s="14">
        <v>157.52135000000001</v>
      </c>
      <c r="E21" s="14">
        <v>127.38337</v>
      </c>
      <c r="F21" s="14">
        <v>117.57994000000001</v>
      </c>
      <c r="G21" s="14">
        <v>30.137980000000013</v>
      </c>
      <c r="H21" s="14">
        <v>39.941410000000005</v>
      </c>
      <c r="I21" s="13" t="s">
        <v>168</v>
      </c>
      <c r="J21" s="15" t="e">
        <v>#VALUE!</v>
      </c>
      <c r="K21" s="16" t="s">
        <v>134</v>
      </c>
      <c r="L21" s="16" t="s">
        <v>140</v>
      </c>
      <c r="M21" s="16" t="s">
        <v>135</v>
      </c>
      <c r="N21" s="16" t="s">
        <v>45</v>
      </c>
    </row>
    <row r="22" spans="1:14" ht="55" customHeight="1" x14ac:dyDescent="0.25">
      <c r="A22" s="13" t="s">
        <v>34</v>
      </c>
      <c r="B22" s="13" t="s">
        <v>102</v>
      </c>
      <c r="C22" s="13" t="s">
        <v>169</v>
      </c>
      <c r="D22" s="14">
        <v>48</v>
      </c>
      <c r="E22" s="14">
        <v>33.6</v>
      </c>
      <c r="F22" s="14">
        <v>24</v>
      </c>
      <c r="G22" s="14">
        <v>14.399999999999999</v>
      </c>
      <c r="H22" s="14">
        <v>24</v>
      </c>
      <c r="I22" s="13" t="s">
        <v>105</v>
      </c>
      <c r="J22" s="15" t="s">
        <v>170</v>
      </c>
      <c r="K22" s="16" t="s">
        <v>171</v>
      </c>
      <c r="L22" s="16" t="s">
        <v>99</v>
      </c>
      <c r="M22" s="16" t="s">
        <v>172</v>
      </c>
      <c r="N22" s="16" t="s">
        <v>99</v>
      </c>
    </row>
    <row r="23" spans="1:14" ht="55" customHeight="1" x14ac:dyDescent="0.25">
      <c r="A23" s="13" t="s">
        <v>35</v>
      </c>
      <c r="B23" s="13" t="s">
        <v>102</v>
      </c>
      <c r="C23" s="13" t="s">
        <v>173</v>
      </c>
      <c r="D23" s="14">
        <v>676.02499999999998</v>
      </c>
      <c r="E23" s="14">
        <v>183.28</v>
      </c>
      <c r="F23" s="14">
        <v>183.28</v>
      </c>
      <c r="G23" s="14">
        <v>492.745</v>
      </c>
      <c r="H23" s="14">
        <v>492.745</v>
      </c>
      <c r="I23" s="13" t="s">
        <v>103</v>
      </c>
      <c r="J23" s="15" t="s">
        <v>174</v>
      </c>
      <c r="K23" s="16" t="s">
        <v>175</v>
      </c>
      <c r="L23" s="16" t="s">
        <v>176</v>
      </c>
      <c r="M23" s="16" t="s">
        <v>177</v>
      </c>
      <c r="N23" s="16" t="s">
        <v>178</v>
      </c>
    </row>
    <row r="24" spans="1:14" ht="55" customHeight="1" x14ac:dyDescent="0.25">
      <c r="A24" s="13" t="s">
        <v>36</v>
      </c>
      <c r="B24" s="13" t="s">
        <v>102</v>
      </c>
      <c r="C24" s="13" t="s">
        <v>88</v>
      </c>
      <c r="D24" s="14">
        <v>34.930639999999997</v>
      </c>
      <c r="E24" s="14">
        <v>32.436590000000002</v>
      </c>
      <c r="F24" s="14">
        <v>0</v>
      </c>
      <c r="G24" s="14">
        <v>2.4940499999999943</v>
      </c>
      <c r="H24" s="14">
        <v>34.930639999999997</v>
      </c>
      <c r="I24" s="13" t="s">
        <v>168</v>
      </c>
      <c r="J24" s="15" t="e">
        <v>#VALUE!</v>
      </c>
      <c r="K24" s="16" t="s">
        <v>134</v>
      </c>
      <c r="L24" s="16" t="s">
        <v>179</v>
      </c>
      <c r="M24" s="16" t="s">
        <v>135</v>
      </c>
      <c r="N24" s="16" t="s">
        <v>180</v>
      </c>
    </row>
    <row r="25" spans="1:14" ht="75" customHeight="1" x14ac:dyDescent="0.25">
      <c r="A25" s="13" t="s">
        <v>37</v>
      </c>
      <c r="B25" s="13" t="s">
        <v>102</v>
      </c>
      <c r="C25" s="13" t="s">
        <v>181</v>
      </c>
      <c r="D25" s="14">
        <v>159.21748000000002</v>
      </c>
      <c r="E25" s="14">
        <v>153.50613000000001</v>
      </c>
      <c r="F25" s="14">
        <v>152.44701000000001</v>
      </c>
      <c r="G25" s="14">
        <v>5.7113500000000101</v>
      </c>
      <c r="H25" s="14">
        <v>6.7704700000000173</v>
      </c>
      <c r="I25" s="13" t="s">
        <v>168</v>
      </c>
      <c r="J25" s="15" t="s">
        <v>133</v>
      </c>
      <c r="K25" s="16" t="s">
        <v>134</v>
      </c>
      <c r="L25" s="16" t="s">
        <v>140</v>
      </c>
      <c r="M25" s="16" t="s">
        <v>135</v>
      </c>
      <c r="N25" s="16" t="s">
        <v>45</v>
      </c>
    </row>
    <row r="26" spans="1:14" ht="75" customHeight="1" x14ac:dyDescent="0.25">
      <c r="A26" s="13" t="s">
        <v>38</v>
      </c>
      <c r="B26" s="13" t="s">
        <v>102</v>
      </c>
      <c r="C26" s="13" t="s">
        <v>89</v>
      </c>
      <c r="D26" s="14">
        <v>349.13400000000001</v>
      </c>
      <c r="E26" s="14">
        <v>107.629</v>
      </c>
      <c r="F26" s="14">
        <v>107.629</v>
      </c>
      <c r="G26" s="14">
        <v>241.505</v>
      </c>
      <c r="H26" s="14">
        <v>241.505</v>
      </c>
      <c r="I26" s="13" t="s">
        <v>123</v>
      </c>
      <c r="J26" s="15" t="e">
        <v>#VALUE!</v>
      </c>
      <c r="K26" s="16" t="s">
        <v>113</v>
      </c>
      <c r="L26" s="16" t="s">
        <v>114</v>
      </c>
      <c r="M26" s="16" t="s">
        <v>115</v>
      </c>
      <c r="N26" s="16" t="s">
        <v>116</v>
      </c>
    </row>
    <row r="27" spans="1:14" ht="75" customHeight="1" x14ac:dyDescent="0.25">
      <c r="A27" s="13" t="s">
        <v>39</v>
      </c>
      <c r="B27" s="13" t="s">
        <v>102</v>
      </c>
      <c r="C27" s="13" t="s">
        <v>182</v>
      </c>
      <c r="D27" s="14">
        <v>322.61421000000001</v>
      </c>
      <c r="E27" s="14">
        <v>304.20703000000003</v>
      </c>
      <c r="F27" s="14">
        <v>301.37645000000003</v>
      </c>
      <c r="G27" s="14">
        <v>18.407179999999983</v>
      </c>
      <c r="H27" s="14">
        <v>21.23775999999998</v>
      </c>
      <c r="I27" s="13" t="s">
        <v>132</v>
      </c>
      <c r="J27" s="15" t="s">
        <v>183</v>
      </c>
      <c r="K27" s="16" t="s">
        <v>134</v>
      </c>
      <c r="L27" s="16" t="s">
        <v>99</v>
      </c>
      <c r="M27" s="16" t="s">
        <v>135</v>
      </c>
      <c r="N27" s="16" t="s">
        <v>99</v>
      </c>
    </row>
    <row r="28" spans="1:14" ht="75" customHeight="1" x14ac:dyDescent="0.25">
      <c r="A28" s="13" t="s">
        <v>40</v>
      </c>
      <c r="B28" s="13" t="s">
        <v>102</v>
      </c>
      <c r="C28" s="13" t="s">
        <v>184</v>
      </c>
      <c r="D28" s="14">
        <v>177.82974999999999</v>
      </c>
      <c r="E28" s="14">
        <v>143.90725</v>
      </c>
      <c r="F28" s="14">
        <v>74.041749999999993</v>
      </c>
      <c r="G28" s="14">
        <v>33.922499999999985</v>
      </c>
      <c r="H28" s="14">
        <v>103.788</v>
      </c>
      <c r="I28" s="17" t="s">
        <v>168</v>
      </c>
      <c r="J28" s="15" t="e">
        <v>#VALUE!</v>
      </c>
      <c r="K28" s="16" t="s">
        <v>134</v>
      </c>
      <c r="L28" s="16" t="s">
        <v>140</v>
      </c>
      <c r="M28" s="16" t="s">
        <v>135</v>
      </c>
      <c r="N28" s="16" t="s">
        <v>45</v>
      </c>
    </row>
    <row r="29" spans="1:14" ht="75" customHeight="1" x14ac:dyDescent="0.25">
      <c r="A29" s="13" t="s">
        <v>41</v>
      </c>
      <c r="B29" s="13" t="s">
        <v>102</v>
      </c>
      <c r="C29" s="13" t="s">
        <v>90</v>
      </c>
      <c r="D29" s="14">
        <v>139.76801</v>
      </c>
      <c r="E29" s="14">
        <v>15.951000000000001</v>
      </c>
      <c r="F29" s="14">
        <v>0</v>
      </c>
      <c r="G29" s="14">
        <v>123.81701000000001</v>
      </c>
      <c r="H29" s="14">
        <v>139.76801</v>
      </c>
      <c r="I29" s="17" t="s">
        <v>123</v>
      </c>
      <c r="J29" s="15" t="e">
        <v>#VALUE!</v>
      </c>
      <c r="K29" s="16" t="s">
        <v>113</v>
      </c>
      <c r="L29" s="16" t="s">
        <v>114</v>
      </c>
      <c r="M29" s="16" t="s">
        <v>115</v>
      </c>
      <c r="N29" s="16" t="s">
        <v>116</v>
      </c>
    </row>
    <row r="30" spans="1:14" s="18" customFormat="1" ht="66.75" customHeight="1" x14ac:dyDescent="0.25">
      <c r="A30" s="13" t="s">
        <v>42</v>
      </c>
      <c r="B30" s="13" t="s">
        <v>102</v>
      </c>
      <c r="C30" s="13" t="s">
        <v>91</v>
      </c>
      <c r="D30" s="14">
        <v>30.999959999999998</v>
      </c>
      <c r="E30" s="14">
        <v>15.500500000000001</v>
      </c>
      <c r="F30" s="14">
        <v>0</v>
      </c>
      <c r="G30" s="14">
        <v>15.499459999999997</v>
      </c>
      <c r="H30" s="14">
        <v>30.999959999999998</v>
      </c>
      <c r="I30" s="13" t="s">
        <v>168</v>
      </c>
      <c r="J30" s="15" t="e">
        <v>#VALUE!</v>
      </c>
      <c r="K30" s="16" t="s">
        <v>134</v>
      </c>
      <c r="L30" s="16" t="s">
        <v>179</v>
      </c>
      <c r="M30" s="16" t="s">
        <v>135</v>
      </c>
      <c r="N30" s="16" t="s">
        <v>180</v>
      </c>
    </row>
    <row r="31" spans="1:14" ht="55" customHeight="1" x14ac:dyDescent="0.25">
      <c r="A31" s="13" t="s">
        <v>43</v>
      </c>
      <c r="B31" s="13" t="s">
        <v>102</v>
      </c>
      <c r="C31" s="13" t="s">
        <v>91</v>
      </c>
      <c r="D31" s="14">
        <v>745.44501000000002</v>
      </c>
      <c r="E31" s="14">
        <v>712.06032999999991</v>
      </c>
      <c r="F31" s="14">
        <v>673.2020500000001</v>
      </c>
      <c r="G31" s="14">
        <v>33.384680000000117</v>
      </c>
      <c r="H31" s="14">
        <v>72.242959999999925</v>
      </c>
      <c r="I31" s="13" t="s">
        <v>168</v>
      </c>
      <c r="J31" s="15" t="s">
        <v>133</v>
      </c>
      <c r="K31" s="16" t="s">
        <v>134</v>
      </c>
      <c r="L31" s="16" t="s">
        <v>140</v>
      </c>
      <c r="M31" s="16" t="s">
        <v>135</v>
      </c>
      <c r="N31" s="16" t="s">
        <v>45</v>
      </c>
    </row>
    <row r="32" spans="1:14" ht="37" x14ac:dyDescent="0.25">
      <c r="A32" s="13" t="s">
        <v>44</v>
      </c>
      <c r="B32" s="13" t="s">
        <v>102</v>
      </c>
      <c r="C32" s="13" t="s">
        <v>185</v>
      </c>
      <c r="D32" s="14">
        <v>1517.1369999999999</v>
      </c>
      <c r="E32" s="14">
        <v>1514.82879</v>
      </c>
      <c r="F32" s="14">
        <v>1514.692</v>
      </c>
      <c r="G32" s="14">
        <v>2.3082099999999173</v>
      </c>
      <c r="H32" s="14">
        <v>2.4449999999999363</v>
      </c>
      <c r="I32" s="13" t="s">
        <v>142</v>
      </c>
      <c r="J32" s="15" t="s">
        <v>186</v>
      </c>
      <c r="K32" s="16" t="s">
        <v>143</v>
      </c>
      <c r="L32" s="16" t="s">
        <v>114</v>
      </c>
      <c r="M32" s="16" t="s">
        <v>144</v>
      </c>
      <c r="N32" s="16" t="s">
        <v>116</v>
      </c>
    </row>
    <row r="33" spans="1:14" ht="55" customHeight="1" x14ac:dyDescent="0.25">
      <c r="A33" s="13" t="s">
        <v>46</v>
      </c>
      <c r="B33" s="13" t="s">
        <v>102</v>
      </c>
      <c r="C33" s="13" t="s">
        <v>187</v>
      </c>
      <c r="D33" s="14">
        <v>347.93</v>
      </c>
      <c r="E33" s="14">
        <v>330.58</v>
      </c>
      <c r="F33" s="14">
        <v>330.58</v>
      </c>
      <c r="G33" s="14">
        <v>17.350000000000023</v>
      </c>
      <c r="H33" s="14">
        <v>17.350000000000023</v>
      </c>
      <c r="I33" s="13" t="s">
        <v>103</v>
      </c>
      <c r="J33" s="15" t="s">
        <v>99</v>
      </c>
      <c r="K33" s="16" t="s">
        <v>188</v>
      </c>
      <c r="L33" s="16" t="s">
        <v>189</v>
      </c>
      <c r="M33" s="16" t="s">
        <v>190</v>
      </c>
      <c r="N33" s="16" t="s">
        <v>191</v>
      </c>
    </row>
    <row r="34" spans="1:14" ht="55" customHeight="1" x14ac:dyDescent="0.25">
      <c r="A34" s="13" t="s">
        <v>47</v>
      </c>
      <c r="B34" s="13" t="s">
        <v>102</v>
      </c>
      <c r="C34" s="13" t="s">
        <v>192</v>
      </c>
      <c r="D34" s="14">
        <v>20.324300000000001</v>
      </c>
      <c r="E34" s="14">
        <v>8.3830300000000015</v>
      </c>
      <c r="F34" s="14">
        <v>8.3766700000000007</v>
      </c>
      <c r="G34" s="14">
        <v>11.941269999999999</v>
      </c>
      <c r="H34" s="14">
        <v>11.94763</v>
      </c>
      <c r="I34" s="13" t="s">
        <v>123</v>
      </c>
      <c r="J34" s="15" t="s">
        <v>193</v>
      </c>
      <c r="K34" s="16" t="s">
        <v>120</v>
      </c>
      <c r="L34" s="16" t="s">
        <v>138</v>
      </c>
      <c r="M34" s="16" t="s">
        <v>122</v>
      </c>
      <c r="N34" s="16" t="s">
        <v>139</v>
      </c>
    </row>
    <row r="35" spans="1:14" ht="55" customHeight="1" x14ac:dyDescent="0.25">
      <c r="A35" s="13" t="s">
        <v>48</v>
      </c>
      <c r="B35" s="13" t="s">
        <v>102</v>
      </c>
      <c r="C35" s="13" t="s">
        <v>194</v>
      </c>
      <c r="D35" s="14">
        <v>226.3021</v>
      </c>
      <c r="E35" s="14">
        <v>90.520839999999993</v>
      </c>
      <c r="F35" s="14">
        <v>90.520839999999993</v>
      </c>
      <c r="G35" s="14">
        <v>135.78126</v>
      </c>
      <c r="H35" s="14">
        <v>135.78126</v>
      </c>
      <c r="I35" s="13" t="s">
        <v>105</v>
      </c>
      <c r="J35" s="15" t="e">
        <v>#VALUE!</v>
      </c>
      <c r="K35" s="16" t="s">
        <v>195</v>
      </c>
      <c r="L35" s="16" t="s">
        <v>196</v>
      </c>
      <c r="M35" s="16" t="s">
        <v>197</v>
      </c>
      <c r="N35" s="16" t="s">
        <v>198</v>
      </c>
    </row>
    <row r="36" spans="1:14" ht="90" customHeight="1" x14ac:dyDescent="0.25">
      <c r="A36" s="13" t="s">
        <v>49</v>
      </c>
      <c r="B36" s="13" t="s">
        <v>102</v>
      </c>
      <c r="C36" s="13" t="s">
        <v>93</v>
      </c>
      <c r="D36" s="14">
        <v>560.76</v>
      </c>
      <c r="E36" s="14">
        <v>484.60909000000004</v>
      </c>
      <c r="F36" s="14">
        <v>380.86874</v>
      </c>
      <c r="G36" s="14">
        <v>76.150909999999953</v>
      </c>
      <c r="H36" s="14">
        <v>179.89125999999999</v>
      </c>
      <c r="I36" s="13" t="s">
        <v>199</v>
      </c>
      <c r="J36" s="15" t="e">
        <v>#VALUE!</v>
      </c>
      <c r="K36" s="16" t="s">
        <v>200</v>
      </c>
      <c r="L36" s="16" t="s">
        <v>201</v>
      </c>
      <c r="M36" s="16" t="s">
        <v>202</v>
      </c>
      <c r="N36" s="16" t="s">
        <v>203</v>
      </c>
    </row>
    <row r="37" spans="1:14" ht="55" customHeight="1" x14ac:dyDescent="0.25">
      <c r="A37" s="13" t="s">
        <v>50</v>
      </c>
      <c r="B37" s="13" t="s">
        <v>102</v>
      </c>
      <c r="C37" s="13" t="s">
        <v>204</v>
      </c>
      <c r="D37" s="14">
        <v>174.46686</v>
      </c>
      <c r="E37" s="14">
        <v>160.50951000000001</v>
      </c>
      <c r="F37" s="14">
        <v>122.1268</v>
      </c>
      <c r="G37" s="14">
        <v>13.957349999999991</v>
      </c>
      <c r="H37" s="14">
        <v>52.340059999999994</v>
      </c>
      <c r="I37" s="13" t="s">
        <v>105</v>
      </c>
      <c r="J37" s="15" t="s">
        <v>99</v>
      </c>
      <c r="K37" s="16" t="s">
        <v>205</v>
      </c>
      <c r="L37" s="16" t="s">
        <v>108</v>
      </c>
      <c r="M37" s="16" t="s">
        <v>206</v>
      </c>
      <c r="N37" s="16" t="s">
        <v>110</v>
      </c>
    </row>
    <row r="38" spans="1:14" ht="55" customHeight="1" x14ac:dyDescent="0.25">
      <c r="A38" s="13" t="s">
        <v>51</v>
      </c>
      <c r="B38" s="13" t="s">
        <v>102</v>
      </c>
      <c r="C38" s="13" t="s">
        <v>207</v>
      </c>
      <c r="D38" s="14">
        <v>1791.614</v>
      </c>
      <c r="E38" s="14">
        <v>1607.4414899999999</v>
      </c>
      <c r="F38" s="14">
        <v>1607.44148</v>
      </c>
      <c r="G38" s="14">
        <v>184.1725100000001</v>
      </c>
      <c r="H38" s="14">
        <v>184.17252000000008</v>
      </c>
      <c r="I38" s="13" t="s">
        <v>199</v>
      </c>
      <c r="J38" s="15" t="s">
        <v>208</v>
      </c>
      <c r="K38" s="16" t="s">
        <v>209</v>
      </c>
      <c r="L38" s="16" t="s">
        <v>201</v>
      </c>
      <c r="M38" s="16" t="s">
        <v>210</v>
      </c>
      <c r="N38" s="16" t="s">
        <v>203</v>
      </c>
    </row>
    <row r="39" spans="1:14" ht="37" x14ac:dyDescent="0.25">
      <c r="A39" s="13" t="s">
        <v>52</v>
      </c>
      <c r="B39" s="13" t="s">
        <v>102</v>
      </c>
      <c r="C39" s="13" t="s">
        <v>101</v>
      </c>
      <c r="D39" s="14">
        <v>48.059919999999998</v>
      </c>
      <c r="E39" s="14">
        <v>45.319919999999996</v>
      </c>
      <c r="F39" s="14">
        <v>41.543260000000004</v>
      </c>
      <c r="G39" s="14">
        <v>2.740000000000002</v>
      </c>
      <c r="H39" s="14">
        <v>6.5166599999999946</v>
      </c>
      <c r="I39" s="13" t="s">
        <v>132</v>
      </c>
      <c r="J39" s="15" t="e">
        <v>#VALUE!</v>
      </c>
      <c r="K39" s="16" t="s">
        <v>134</v>
      </c>
      <c r="L39" s="16" t="s">
        <v>99</v>
      </c>
      <c r="M39" s="16" t="s">
        <v>135</v>
      </c>
      <c r="N39" s="16" t="s">
        <v>99</v>
      </c>
    </row>
    <row r="40" spans="1:14" s="18" customFormat="1" ht="66.75" customHeight="1" x14ac:dyDescent="0.25">
      <c r="A40" s="13" t="s">
        <v>53</v>
      </c>
      <c r="B40" s="13" t="s">
        <v>102</v>
      </c>
      <c r="C40" s="13" t="s">
        <v>212</v>
      </c>
      <c r="D40" s="14">
        <v>385.26900000000001</v>
      </c>
      <c r="E40" s="14">
        <v>314.76900000000001</v>
      </c>
      <c r="F40" s="14">
        <v>314.76900000000001</v>
      </c>
      <c r="G40" s="14">
        <v>70.5</v>
      </c>
      <c r="H40" s="14">
        <v>70.5</v>
      </c>
      <c r="I40" s="13" t="s">
        <v>103</v>
      </c>
      <c r="J40" s="15" t="s">
        <v>213</v>
      </c>
      <c r="K40" s="16" t="s">
        <v>145</v>
      </c>
      <c r="L40" s="16" t="s">
        <v>214</v>
      </c>
      <c r="M40" s="16" t="s">
        <v>147</v>
      </c>
      <c r="N40" s="16" t="s">
        <v>215</v>
      </c>
    </row>
    <row r="41" spans="1:14" ht="55" customHeight="1" x14ac:dyDescent="0.25">
      <c r="A41" s="13" t="s">
        <v>54</v>
      </c>
      <c r="B41" s="13" t="s">
        <v>102</v>
      </c>
      <c r="C41" s="13" t="s">
        <v>216</v>
      </c>
      <c r="D41" s="14">
        <v>279.27</v>
      </c>
      <c r="E41" s="14">
        <v>69.817499999999995</v>
      </c>
      <c r="F41" s="14">
        <v>69.817499999999995</v>
      </c>
      <c r="G41" s="14">
        <v>209.45249999999999</v>
      </c>
      <c r="H41" s="14">
        <v>209.45249999999999</v>
      </c>
      <c r="I41" s="13" t="s">
        <v>105</v>
      </c>
      <c r="J41" s="15" t="s">
        <v>106</v>
      </c>
      <c r="K41" s="16" t="s">
        <v>145</v>
      </c>
      <c r="L41" s="16" t="s">
        <v>108</v>
      </c>
      <c r="M41" s="16" t="s">
        <v>147</v>
      </c>
      <c r="N41" s="16" t="s">
        <v>110</v>
      </c>
    </row>
    <row r="42" spans="1:14" ht="54" customHeight="1" x14ac:dyDescent="0.25">
      <c r="A42" s="13" t="s">
        <v>55</v>
      </c>
      <c r="B42" s="13" t="s">
        <v>102</v>
      </c>
      <c r="C42" s="13" t="s">
        <v>217</v>
      </c>
      <c r="D42" s="14">
        <v>795.87503000000004</v>
      </c>
      <c r="E42" s="14">
        <v>684.04423999999995</v>
      </c>
      <c r="F42" s="14">
        <v>683.62143000000003</v>
      </c>
      <c r="G42" s="14">
        <v>111.83079000000009</v>
      </c>
      <c r="H42" s="14">
        <v>112.25360000000001</v>
      </c>
      <c r="I42" s="13" t="s">
        <v>103</v>
      </c>
      <c r="J42" s="15" t="s">
        <v>218</v>
      </c>
      <c r="K42" s="16" t="s">
        <v>211</v>
      </c>
      <c r="L42" s="16" t="s">
        <v>146</v>
      </c>
      <c r="M42" s="16" t="s">
        <v>219</v>
      </c>
      <c r="N42" s="16" t="s">
        <v>148</v>
      </c>
    </row>
    <row r="43" spans="1:14" ht="55" customHeight="1" x14ac:dyDescent="0.25">
      <c r="A43" s="13" t="s">
        <v>56</v>
      </c>
      <c r="B43" s="13" t="s">
        <v>102</v>
      </c>
      <c r="C43" s="13" t="s">
        <v>94</v>
      </c>
      <c r="D43" s="14">
        <v>254.02153000000001</v>
      </c>
      <c r="E43" s="14">
        <v>250.34043</v>
      </c>
      <c r="F43" s="14">
        <v>228.25124</v>
      </c>
      <c r="G43" s="14">
        <v>3.6811000000000149</v>
      </c>
      <c r="H43" s="14">
        <v>25.770290000000017</v>
      </c>
      <c r="I43" s="13" t="s">
        <v>132</v>
      </c>
      <c r="J43" s="15" t="s">
        <v>183</v>
      </c>
      <c r="K43" s="16" t="s">
        <v>134</v>
      </c>
      <c r="L43" s="16" t="s">
        <v>99</v>
      </c>
      <c r="M43" s="16" t="s">
        <v>135</v>
      </c>
      <c r="N43" s="16" t="s">
        <v>99</v>
      </c>
    </row>
    <row r="44" spans="1:14" ht="55" customHeight="1" x14ac:dyDescent="0.25">
      <c r="A44" s="13" t="s">
        <v>57</v>
      </c>
      <c r="B44" s="13" t="s">
        <v>102</v>
      </c>
      <c r="C44" s="13" t="s">
        <v>220</v>
      </c>
      <c r="D44" s="14">
        <v>290.59300000000002</v>
      </c>
      <c r="E44" s="14">
        <v>180.16766000000001</v>
      </c>
      <c r="F44" s="14">
        <v>145.29650000000001</v>
      </c>
      <c r="G44" s="14">
        <v>110.42534000000001</v>
      </c>
      <c r="H44" s="14">
        <v>145.29650000000001</v>
      </c>
      <c r="I44" s="13" t="s">
        <v>105</v>
      </c>
      <c r="J44" s="15" t="e">
        <v>#VALUE!</v>
      </c>
      <c r="K44" s="16" t="s">
        <v>221</v>
      </c>
      <c r="L44" s="16" t="s">
        <v>200</v>
      </c>
      <c r="M44" s="16" t="s">
        <v>222</v>
      </c>
      <c r="N44" s="16" t="s">
        <v>202</v>
      </c>
    </row>
    <row r="45" spans="1:14" ht="55" customHeight="1" x14ac:dyDescent="0.25">
      <c r="A45" s="13" t="s">
        <v>58</v>
      </c>
      <c r="B45" s="13" t="s">
        <v>102</v>
      </c>
      <c r="C45" s="13" t="s">
        <v>95</v>
      </c>
      <c r="D45" s="14">
        <v>803.22438</v>
      </c>
      <c r="E45" s="14">
        <v>720.12735999999995</v>
      </c>
      <c r="F45" s="14">
        <v>713.42034999999998</v>
      </c>
      <c r="G45" s="14">
        <v>83.097020000000043</v>
      </c>
      <c r="H45" s="14">
        <v>89.804030000000012</v>
      </c>
      <c r="I45" s="13" t="s">
        <v>168</v>
      </c>
      <c r="J45" s="15" t="s">
        <v>133</v>
      </c>
      <c r="K45" s="16" t="s">
        <v>134</v>
      </c>
      <c r="L45" s="16" t="s">
        <v>140</v>
      </c>
      <c r="M45" s="16" t="s">
        <v>135</v>
      </c>
      <c r="N45" s="16" t="s">
        <v>45</v>
      </c>
    </row>
    <row r="46" spans="1:14" ht="55" customHeight="1" x14ac:dyDescent="0.25">
      <c r="A46" s="13" t="s">
        <v>59</v>
      </c>
      <c r="B46" s="13" t="s">
        <v>102</v>
      </c>
      <c r="C46" s="13" t="s">
        <v>95</v>
      </c>
      <c r="D46" s="14">
        <v>325.50683000000004</v>
      </c>
      <c r="E46" s="14">
        <v>197.39515</v>
      </c>
      <c r="F46" s="14">
        <v>129.98224000000002</v>
      </c>
      <c r="G46" s="14">
        <v>128.11168000000004</v>
      </c>
      <c r="H46" s="14">
        <v>195.52459000000002</v>
      </c>
      <c r="I46" s="13" t="s">
        <v>168</v>
      </c>
      <c r="J46" s="15" t="e">
        <v>#VALUE!</v>
      </c>
      <c r="K46" s="16" t="s">
        <v>134</v>
      </c>
      <c r="L46" s="16" t="s">
        <v>179</v>
      </c>
      <c r="M46" s="16" t="s">
        <v>135</v>
      </c>
      <c r="N46" s="16" t="s">
        <v>180</v>
      </c>
    </row>
    <row r="47" spans="1:14" ht="55" customHeight="1" x14ac:dyDescent="0.25">
      <c r="A47" s="13" t="s">
        <v>60</v>
      </c>
      <c r="B47" s="13" t="s">
        <v>102</v>
      </c>
      <c r="C47" s="13" t="s">
        <v>95</v>
      </c>
      <c r="D47" s="14">
        <v>12.80898</v>
      </c>
      <c r="E47" s="14">
        <v>5.69231</v>
      </c>
      <c r="F47" s="14">
        <v>4.26966</v>
      </c>
      <c r="G47" s="14">
        <v>7.1166700000000001</v>
      </c>
      <c r="H47" s="14">
        <v>8.53932</v>
      </c>
      <c r="I47" s="13" t="s">
        <v>132</v>
      </c>
      <c r="J47" s="15" t="e">
        <v>#VALUE!</v>
      </c>
      <c r="K47" s="16" t="s">
        <v>134</v>
      </c>
      <c r="L47" s="16" t="s">
        <v>99</v>
      </c>
      <c r="M47" s="16" t="s">
        <v>135</v>
      </c>
      <c r="N47" s="16" t="s">
        <v>99</v>
      </c>
    </row>
    <row r="48" spans="1:14" ht="55" customHeight="1" x14ac:dyDescent="0.25">
      <c r="A48" s="13" t="s">
        <v>61</v>
      </c>
      <c r="B48" s="13" t="s">
        <v>102</v>
      </c>
      <c r="C48" s="13" t="s">
        <v>95</v>
      </c>
      <c r="D48" s="14">
        <v>211.89742999999999</v>
      </c>
      <c r="E48" s="14">
        <v>97.464619999999996</v>
      </c>
      <c r="F48" s="14">
        <v>67.144800000000004</v>
      </c>
      <c r="G48" s="14">
        <v>114.43280999999999</v>
      </c>
      <c r="H48" s="14">
        <v>144.75262999999998</v>
      </c>
      <c r="I48" s="13" t="s">
        <v>168</v>
      </c>
      <c r="J48" s="15" t="s">
        <v>223</v>
      </c>
      <c r="K48" s="16" t="s">
        <v>134</v>
      </c>
      <c r="L48" s="16" t="s">
        <v>179</v>
      </c>
      <c r="M48" s="16" t="s">
        <v>135</v>
      </c>
      <c r="N48" s="16" t="s">
        <v>180</v>
      </c>
    </row>
    <row r="49" spans="1:14" ht="55" customHeight="1" x14ac:dyDescent="0.25">
      <c r="A49" s="13" t="s">
        <v>62</v>
      </c>
      <c r="B49" s="13" t="s">
        <v>102</v>
      </c>
      <c r="C49" s="13" t="s">
        <v>96</v>
      </c>
      <c r="D49" s="14">
        <v>146.89500000000001</v>
      </c>
      <c r="E49" s="14">
        <v>0</v>
      </c>
      <c r="F49" s="14">
        <v>0</v>
      </c>
      <c r="G49" s="14">
        <v>146.89500000000001</v>
      </c>
      <c r="H49" s="14">
        <v>146.89500000000001</v>
      </c>
      <c r="I49" s="13" t="s">
        <v>105</v>
      </c>
      <c r="J49" s="15" t="s">
        <v>224</v>
      </c>
      <c r="K49" s="16" t="s">
        <v>225</v>
      </c>
      <c r="L49" s="16" t="s">
        <v>145</v>
      </c>
      <c r="M49" s="16" t="s">
        <v>226</v>
      </c>
      <c r="N49" s="16" t="s">
        <v>147</v>
      </c>
    </row>
    <row r="50" spans="1:14" ht="92.15" customHeight="1" x14ac:dyDescent="0.25">
      <c r="A50" s="13" t="s">
        <v>63</v>
      </c>
      <c r="B50" s="13" t="s">
        <v>102</v>
      </c>
      <c r="C50" s="13" t="s">
        <v>227</v>
      </c>
      <c r="D50" s="14">
        <v>294.03809000000001</v>
      </c>
      <c r="E50" s="14">
        <v>276.03386</v>
      </c>
      <c r="F50" s="14">
        <v>264.45807000000002</v>
      </c>
      <c r="G50" s="14">
        <v>18.004230000000007</v>
      </c>
      <c r="H50" s="14">
        <v>29.58001999999999</v>
      </c>
      <c r="I50" s="13" t="s">
        <v>132</v>
      </c>
      <c r="J50" s="15" t="s">
        <v>133</v>
      </c>
      <c r="K50" s="16" t="s">
        <v>134</v>
      </c>
      <c r="L50" s="16" t="s">
        <v>99</v>
      </c>
      <c r="M50" s="16" t="s">
        <v>135</v>
      </c>
      <c r="N50" s="16" t="s">
        <v>99</v>
      </c>
    </row>
    <row r="51" spans="1:14" ht="59.25" customHeight="1" x14ac:dyDescent="0.25">
      <c r="A51" s="13" t="s">
        <v>64</v>
      </c>
      <c r="B51" s="13" t="s">
        <v>102</v>
      </c>
      <c r="C51" s="13" t="s">
        <v>228</v>
      </c>
      <c r="D51" s="14">
        <v>484</v>
      </c>
      <c r="E51" s="14">
        <v>165</v>
      </c>
      <c r="F51" s="14">
        <v>0</v>
      </c>
      <c r="G51" s="14">
        <v>319</v>
      </c>
      <c r="H51" s="14">
        <v>484</v>
      </c>
      <c r="I51" s="13" t="s">
        <v>105</v>
      </c>
      <c r="J51" s="15" t="s">
        <v>229</v>
      </c>
      <c r="K51" s="16" t="s">
        <v>154</v>
      </c>
      <c r="L51" s="16" t="s">
        <v>230</v>
      </c>
      <c r="M51" s="16" t="s">
        <v>155</v>
      </c>
      <c r="N51" s="16" t="s">
        <v>231</v>
      </c>
    </row>
    <row r="52" spans="1:14" ht="101.5" customHeight="1" x14ac:dyDescent="0.25">
      <c r="A52" s="13" t="s">
        <v>65</v>
      </c>
      <c r="B52" s="13" t="s">
        <v>102</v>
      </c>
      <c r="C52" s="13" t="s">
        <v>232</v>
      </c>
      <c r="D52" s="14">
        <v>250.56399999999999</v>
      </c>
      <c r="E52" s="14">
        <v>220.00200000000001</v>
      </c>
      <c r="F52" s="14">
        <v>33.6</v>
      </c>
      <c r="G52" s="14">
        <v>30.561999999999983</v>
      </c>
      <c r="H52" s="14">
        <v>216.964</v>
      </c>
      <c r="I52" s="13" t="s">
        <v>105</v>
      </c>
      <c r="J52" s="15" t="s">
        <v>233</v>
      </c>
      <c r="K52" s="16" t="s">
        <v>234</v>
      </c>
      <c r="L52" s="16" t="s">
        <v>99</v>
      </c>
      <c r="M52" s="16" t="s">
        <v>235</v>
      </c>
      <c r="N52" s="16" t="s">
        <v>99</v>
      </c>
    </row>
    <row r="53" spans="1:14" ht="67.5" customHeight="1" x14ac:dyDescent="0.25">
      <c r="A53" s="13" t="s">
        <v>66</v>
      </c>
      <c r="B53" s="13" t="s">
        <v>102</v>
      </c>
      <c r="C53" s="13" t="s">
        <v>236</v>
      </c>
      <c r="D53" s="14">
        <v>711.18518000000006</v>
      </c>
      <c r="E53" s="14">
        <v>555.75303000000008</v>
      </c>
      <c r="F53" s="14">
        <v>479.60965999999996</v>
      </c>
      <c r="G53" s="14">
        <v>155.43214999999998</v>
      </c>
      <c r="H53" s="14">
        <v>231.5755200000001</v>
      </c>
      <c r="I53" s="13" t="s">
        <v>237</v>
      </c>
      <c r="J53" s="15" t="e">
        <v>#VALUE!</v>
      </c>
      <c r="K53" s="16" t="s">
        <v>120</v>
      </c>
      <c r="L53" s="16" t="s">
        <v>117</v>
      </c>
      <c r="M53" s="16" t="s">
        <v>122</v>
      </c>
      <c r="N53" s="16" t="s">
        <v>118</v>
      </c>
    </row>
    <row r="54" spans="1:14" ht="67.5" customHeight="1" x14ac:dyDescent="0.25">
      <c r="A54" s="13" t="s">
        <v>67</v>
      </c>
      <c r="B54" s="13" t="s">
        <v>102</v>
      </c>
      <c r="C54" s="13" t="s">
        <v>238</v>
      </c>
      <c r="D54" s="14">
        <v>80</v>
      </c>
      <c r="E54" s="14">
        <v>0</v>
      </c>
      <c r="F54" s="14">
        <v>0</v>
      </c>
      <c r="G54" s="14">
        <v>80</v>
      </c>
      <c r="H54" s="14">
        <v>80</v>
      </c>
      <c r="I54" s="13" t="s">
        <v>105</v>
      </c>
      <c r="J54" s="15" t="e">
        <v>#VALUE!</v>
      </c>
      <c r="K54" s="16" t="s">
        <v>195</v>
      </c>
      <c r="L54" s="16" t="s">
        <v>196</v>
      </c>
      <c r="M54" s="16" t="s">
        <v>197</v>
      </c>
      <c r="N54" s="16" t="s">
        <v>198</v>
      </c>
    </row>
    <row r="55" spans="1:14" ht="59.25" customHeight="1" x14ac:dyDescent="0.25">
      <c r="A55" s="13" t="s">
        <v>68</v>
      </c>
      <c r="B55" s="13" t="s">
        <v>102</v>
      </c>
      <c r="C55" s="13" t="s">
        <v>239</v>
      </c>
      <c r="D55" s="14">
        <v>482.05</v>
      </c>
      <c r="E55" s="14">
        <v>253.3125</v>
      </c>
      <c r="F55" s="14">
        <v>8.75</v>
      </c>
      <c r="G55" s="14">
        <v>228.73750000000001</v>
      </c>
      <c r="H55" s="14">
        <v>473.3</v>
      </c>
      <c r="I55" s="13" t="s">
        <v>105</v>
      </c>
      <c r="J55" s="15" t="e">
        <v>#VALUE!</v>
      </c>
      <c r="K55" s="16" t="s">
        <v>196</v>
      </c>
      <c r="L55" s="16" t="s">
        <v>240</v>
      </c>
      <c r="M55" s="16" t="s">
        <v>198</v>
      </c>
      <c r="N55" s="16" t="s">
        <v>241</v>
      </c>
    </row>
    <row r="56" spans="1:14" ht="55" customHeight="1" x14ac:dyDescent="0.25">
      <c r="A56" s="13" t="s">
        <v>69</v>
      </c>
      <c r="B56" s="13" t="s">
        <v>102</v>
      </c>
      <c r="C56" s="13" t="s">
        <v>85</v>
      </c>
      <c r="D56" s="14">
        <v>125.24695</v>
      </c>
      <c r="E56" s="14">
        <v>114.41403</v>
      </c>
      <c r="F56" s="14">
        <v>112.24692999999999</v>
      </c>
      <c r="G56" s="14">
        <v>10.832920000000001</v>
      </c>
      <c r="H56" s="14">
        <v>13.000020000000006</v>
      </c>
      <c r="I56" s="13" t="s">
        <v>132</v>
      </c>
      <c r="J56" s="19"/>
      <c r="K56" s="16" t="s">
        <v>134</v>
      </c>
      <c r="L56" s="16" t="s">
        <v>99</v>
      </c>
      <c r="M56" s="16" t="s">
        <v>135</v>
      </c>
      <c r="N56" s="16" t="s">
        <v>99</v>
      </c>
    </row>
    <row r="57" spans="1:14" ht="55" customHeight="1" x14ac:dyDescent="0.25">
      <c r="A57" s="13" t="s">
        <v>70</v>
      </c>
      <c r="B57" s="13" t="s">
        <v>102</v>
      </c>
      <c r="C57" s="13" t="s">
        <v>85</v>
      </c>
      <c r="D57" s="14">
        <v>57.642540000000004</v>
      </c>
      <c r="E57" s="14">
        <v>28.821270000000002</v>
      </c>
      <c r="F57" s="14">
        <v>0</v>
      </c>
      <c r="G57" s="14">
        <v>28.821270000000002</v>
      </c>
      <c r="H57" s="14">
        <v>57.642540000000004</v>
      </c>
      <c r="I57" s="13" t="s">
        <v>132</v>
      </c>
      <c r="J57" s="19"/>
      <c r="K57" s="16" t="s">
        <v>134</v>
      </c>
      <c r="L57" s="16" t="s">
        <v>99</v>
      </c>
      <c r="M57" s="16" t="s">
        <v>135</v>
      </c>
      <c r="N57" s="16" t="s">
        <v>99</v>
      </c>
    </row>
    <row r="58" spans="1:14" ht="72" customHeight="1" x14ac:dyDescent="0.25">
      <c r="A58" s="13" t="s">
        <v>71</v>
      </c>
      <c r="B58" s="13" t="s">
        <v>102</v>
      </c>
      <c r="C58" s="13" t="s">
        <v>242</v>
      </c>
      <c r="D58" s="14">
        <v>319.08699999999999</v>
      </c>
      <c r="E58" s="14">
        <v>261.43459999999999</v>
      </c>
      <c r="F58" s="14">
        <v>260.59510999999998</v>
      </c>
      <c r="G58" s="14">
        <v>57.6524</v>
      </c>
      <c r="H58" s="14">
        <v>58.491890000000012</v>
      </c>
      <c r="I58" s="13" t="s">
        <v>105</v>
      </c>
      <c r="J58" s="15" t="s">
        <v>243</v>
      </c>
      <c r="K58" s="16" t="s">
        <v>244</v>
      </c>
      <c r="L58" s="16" t="s">
        <v>245</v>
      </c>
      <c r="M58" s="16" t="s">
        <v>246</v>
      </c>
      <c r="N58" s="16" t="s">
        <v>247</v>
      </c>
    </row>
    <row r="59" spans="1:14" ht="55" customHeight="1" x14ac:dyDescent="0.25">
      <c r="A59" s="13" t="s">
        <v>72</v>
      </c>
      <c r="B59" s="13" t="s">
        <v>102</v>
      </c>
      <c r="C59" s="13" t="s">
        <v>248</v>
      </c>
      <c r="D59" s="14">
        <v>383.6</v>
      </c>
      <c r="E59" s="14">
        <v>249.34</v>
      </c>
      <c r="F59" s="14">
        <v>0</v>
      </c>
      <c r="G59" s="14">
        <v>134.26000000000002</v>
      </c>
      <c r="H59" s="14">
        <v>383.6</v>
      </c>
      <c r="I59" s="13" t="s">
        <v>105</v>
      </c>
      <c r="J59" s="15" t="s">
        <v>249</v>
      </c>
      <c r="K59" s="16" t="s">
        <v>250</v>
      </c>
      <c r="L59" s="16" t="s">
        <v>196</v>
      </c>
      <c r="M59" s="16" t="s">
        <v>251</v>
      </c>
      <c r="N59" s="16" t="s">
        <v>198</v>
      </c>
    </row>
    <row r="60" spans="1:14" ht="55" customHeight="1" x14ac:dyDescent="0.25">
      <c r="A60" s="13" t="s">
        <v>73</v>
      </c>
      <c r="B60" s="13" t="s">
        <v>102</v>
      </c>
      <c r="C60" s="13" t="s">
        <v>92</v>
      </c>
      <c r="D60" s="14">
        <v>619.57752000000005</v>
      </c>
      <c r="E60" s="14">
        <v>608.17443999999989</v>
      </c>
      <c r="F60" s="14">
        <v>596.77135999999996</v>
      </c>
      <c r="G60" s="14">
        <v>11.403080000000159</v>
      </c>
      <c r="H60" s="14">
        <v>22.806160000000091</v>
      </c>
      <c r="I60" s="13" t="s">
        <v>168</v>
      </c>
      <c r="J60" s="15" t="s">
        <v>133</v>
      </c>
      <c r="K60" s="16" t="s">
        <v>134</v>
      </c>
      <c r="L60" s="16" t="s">
        <v>140</v>
      </c>
      <c r="M60" s="16" t="s">
        <v>135</v>
      </c>
      <c r="N60" s="16" t="s">
        <v>45</v>
      </c>
    </row>
    <row r="61" spans="1:14" ht="55" customHeight="1" x14ac:dyDescent="0.25">
      <c r="A61" s="13" t="s">
        <v>74</v>
      </c>
      <c r="B61" s="13" t="s">
        <v>102</v>
      </c>
      <c r="C61" s="13" t="s">
        <v>252</v>
      </c>
      <c r="D61" s="14">
        <v>249.88499999999999</v>
      </c>
      <c r="E61" s="14">
        <v>0</v>
      </c>
      <c r="F61" s="14">
        <v>0</v>
      </c>
      <c r="G61" s="14">
        <v>249.88499999999999</v>
      </c>
      <c r="H61" s="14">
        <v>249.88499999999999</v>
      </c>
      <c r="I61" s="13" t="s">
        <v>253</v>
      </c>
      <c r="J61" s="15" t="e">
        <v>#VALUE!</v>
      </c>
      <c r="K61" s="16" t="s">
        <v>143</v>
      </c>
      <c r="L61" s="16" t="s">
        <v>114</v>
      </c>
      <c r="M61" s="16" t="s">
        <v>144</v>
      </c>
      <c r="N61" s="16" t="s">
        <v>116</v>
      </c>
    </row>
    <row r="62" spans="1:14" ht="55" customHeight="1" x14ac:dyDescent="0.25">
      <c r="A62" s="13" t="s">
        <v>75</v>
      </c>
      <c r="B62" s="13" t="s">
        <v>102</v>
      </c>
      <c r="C62" s="13" t="s">
        <v>254</v>
      </c>
      <c r="D62" s="14">
        <v>297.63410999999996</v>
      </c>
      <c r="E62" s="14">
        <v>244.11348000000001</v>
      </c>
      <c r="F62" s="14">
        <v>244.11186999999998</v>
      </c>
      <c r="G62" s="14">
        <v>53.520629999999954</v>
      </c>
      <c r="H62" s="14">
        <v>53.522239999999982</v>
      </c>
      <c r="I62" s="13" t="s">
        <v>132</v>
      </c>
      <c r="J62" s="15" t="s">
        <v>183</v>
      </c>
      <c r="K62" s="16" t="s">
        <v>134</v>
      </c>
      <c r="L62" s="16" t="s">
        <v>99</v>
      </c>
      <c r="M62" s="16" t="s">
        <v>135</v>
      </c>
      <c r="N62" s="16" t="s">
        <v>99</v>
      </c>
    </row>
    <row r="63" spans="1:14" ht="54" customHeight="1" x14ac:dyDescent="0.25">
      <c r="A63" s="13" t="s">
        <v>76</v>
      </c>
      <c r="B63" s="13" t="s">
        <v>102</v>
      </c>
      <c r="C63" s="13" t="s">
        <v>97</v>
      </c>
      <c r="D63" s="14">
        <v>117.55074999999999</v>
      </c>
      <c r="E63" s="14">
        <v>103.477</v>
      </c>
      <c r="F63" s="14">
        <v>80.959000000000003</v>
      </c>
      <c r="G63" s="14">
        <v>14.07374999999999</v>
      </c>
      <c r="H63" s="14">
        <v>36.59174999999999</v>
      </c>
      <c r="I63" s="13" t="s">
        <v>132</v>
      </c>
      <c r="J63" s="15" t="s">
        <v>133</v>
      </c>
      <c r="K63" s="16" t="s">
        <v>134</v>
      </c>
      <c r="L63" s="16" t="s">
        <v>99</v>
      </c>
      <c r="M63" s="16" t="s">
        <v>135</v>
      </c>
      <c r="N63" s="16" t="s">
        <v>99</v>
      </c>
    </row>
    <row r="64" spans="1:14" ht="55" customHeight="1" x14ac:dyDescent="0.25">
      <c r="A64" s="13" t="s">
        <v>77</v>
      </c>
      <c r="B64" s="13" t="s">
        <v>102</v>
      </c>
      <c r="C64" s="13" t="s">
        <v>255</v>
      </c>
      <c r="D64" s="14">
        <v>50.78125</v>
      </c>
      <c r="E64" s="14">
        <v>18.5</v>
      </c>
      <c r="F64" s="14">
        <v>0</v>
      </c>
      <c r="G64" s="14">
        <v>32.28125</v>
      </c>
      <c r="H64" s="14">
        <v>50.78125</v>
      </c>
      <c r="I64" s="13" t="s">
        <v>256</v>
      </c>
      <c r="J64" s="15" t="s">
        <v>257</v>
      </c>
      <c r="K64" s="16" t="s">
        <v>230</v>
      </c>
      <c r="L64" s="16" t="s">
        <v>99</v>
      </c>
      <c r="M64" s="16" t="s">
        <v>231</v>
      </c>
      <c r="N64" s="16" t="s">
        <v>99</v>
      </c>
    </row>
    <row r="65" spans="1:14" ht="55" customHeight="1" x14ac:dyDescent="0.25">
      <c r="A65" s="13" t="s">
        <v>78</v>
      </c>
      <c r="B65" s="13" t="s">
        <v>102</v>
      </c>
      <c r="C65" s="13" t="s">
        <v>258</v>
      </c>
      <c r="D65" s="14">
        <v>95.553960000000004</v>
      </c>
      <c r="E65" s="14">
        <v>65.247739999999993</v>
      </c>
      <c r="F65" s="14">
        <v>47.064</v>
      </c>
      <c r="G65" s="14">
        <v>30.30622000000001</v>
      </c>
      <c r="H65" s="14">
        <v>48.489960000000004</v>
      </c>
      <c r="I65" s="13" t="s">
        <v>168</v>
      </c>
      <c r="J65" s="15" t="e">
        <v>#VALUE!</v>
      </c>
      <c r="K65" s="16" t="s">
        <v>134</v>
      </c>
      <c r="L65" s="16" t="s">
        <v>140</v>
      </c>
      <c r="M65" s="16" t="s">
        <v>135</v>
      </c>
      <c r="N65" s="16" t="s">
        <v>45</v>
      </c>
    </row>
    <row r="66" spans="1:14" ht="55" customHeight="1" x14ac:dyDescent="0.25">
      <c r="A66" s="13" t="s">
        <v>79</v>
      </c>
      <c r="B66" s="13" t="s">
        <v>102</v>
      </c>
      <c r="C66" s="13" t="s">
        <v>259</v>
      </c>
      <c r="D66" s="14">
        <v>14.532999999999999</v>
      </c>
      <c r="E66" s="14">
        <v>0</v>
      </c>
      <c r="F66" s="14">
        <v>0</v>
      </c>
      <c r="G66" s="14">
        <v>14.532999999999999</v>
      </c>
      <c r="H66" s="14">
        <v>14.532999999999999</v>
      </c>
      <c r="I66" s="13" t="s">
        <v>132</v>
      </c>
      <c r="J66" s="15" t="e">
        <v>#VALUE!</v>
      </c>
      <c r="K66" s="20" t="s">
        <v>99</v>
      </c>
      <c r="L66" s="20" t="s">
        <v>99</v>
      </c>
      <c r="M66" s="20" t="s">
        <v>80</v>
      </c>
      <c r="N66" s="20" t="s">
        <v>99</v>
      </c>
    </row>
    <row r="67" spans="1:14" ht="115.5" customHeight="1" x14ac:dyDescent="0.25">
      <c r="A67" s="13" t="s">
        <v>81</v>
      </c>
      <c r="B67" s="13" t="s">
        <v>102</v>
      </c>
      <c r="C67" s="13" t="s">
        <v>259</v>
      </c>
      <c r="D67" s="14">
        <v>30.998000000000001</v>
      </c>
      <c r="E67" s="14">
        <v>16.909410000000001</v>
      </c>
      <c r="F67" s="14">
        <v>16.908000000000001</v>
      </c>
      <c r="G67" s="14">
        <v>14.08859</v>
      </c>
      <c r="H67" s="14">
        <v>14.09</v>
      </c>
      <c r="I67" s="13" t="s">
        <v>132</v>
      </c>
      <c r="J67" s="15" t="e">
        <v>#VALUE!</v>
      </c>
      <c r="K67" s="16" t="s">
        <v>134</v>
      </c>
      <c r="L67" s="16" t="s">
        <v>99</v>
      </c>
      <c r="M67" s="16" t="s">
        <v>135</v>
      </c>
      <c r="N67" s="16" t="s">
        <v>99</v>
      </c>
    </row>
    <row r="68" spans="1:14" ht="55" customHeight="1" x14ac:dyDescent="0.25">
      <c r="A68" s="13" t="s">
        <v>82</v>
      </c>
      <c r="B68" s="13" t="s">
        <v>102</v>
      </c>
      <c r="C68" s="13" t="s">
        <v>260</v>
      </c>
      <c r="D68" s="14">
        <v>193.03248000000002</v>
      </c>
      <c r="E68" s="14">
        <v>190.29792</v>
      </c>
      <c r="F68" s="14">
        <v>151.51176999999998</v>
      </c>
      <c r="G68" s="14">
        <v>2.7345600000000161</v>
      </c>
      <c r="H68" s="14">
        <v>41.520710000000037</v>
      </c>
      <c r="I68" s="13" t="s">
        <v>132</v>
      </c>
      <c r="J68" s="15" t="s">
        <v>133</v>
      </c>
      <c r="K68" s="16" t="s">
        <v>134</v>
      </c>
      <c r="L68" s="16" t="s">
        <v>99</v>
      </c>
      <c r="M68" s="16" t="s">
        <v>135</v>
      </c>
      <c r="N68" s="16" t="s">
        <v>99</v>
      </c>
    </row>
    <row r="69" spans="1:14" ht="55" customHeight="1" x14ac:dyDescent="0.25">
      <c r="A69" s="13" t="s">
        <v>83</v>
      </c>
      <c r="B69" s="13" t="s">
        <v>102</v>
      </c>
      <c r="C69" s="13" t="s">
        <v>98</v>
      </c>
      <c r="D69" s="14">
        <v>335.32648999999998</v>
      </c>
      <c r="E69" s="14">
        <v>334.50148999999999</v>
      </c>
      <c r="F69" s="14">
        <v>325.92649</v>
      </c>
      <c r="G69" s="14">
        <v>0.82499999999998863</v>
      </c>
      <c r="H69" s="14">
        <v>9.3999999999999773</v>
      </c>
      <c r="I69" s="13" t="s">
        <v>123</v>
      </c>
      <c r="J69" s="15" t="s">
        <v>261</v>
      </c>
      <c r="K69" s="16" t="s">
        <v>262</v>
      </c>
      <c r="L69" s="16" t="s">
        <v>114</v>
      </c>
      <c r="M69" s="16" t="s">
        <v>263</v>
      </c>
      <c r="N69" s="16" t="s">
        <v>116</v>
      </c>
    </row>
    <row r="70" spans="1:14" ht="55" customHeight="1" thickBot="1" x14ac:dyDescent="0.4">
      <c r="A70" s="21" t="s">
        <v>84</v>
      </c>
      <c r="B70" s="22"/>
      <c r="C70" s="22"/>
      <c r="D70" s="22"/>
      <c r="E70" s="22"/>
      <c r="F70" s="22"/>
      <c r="G70" s="22"/>
      <c r="H70" s="22"/>
      <c r="I70" s="22"/>
      <c r="J70" s="22"/>
      <c r="K70" s="23"/>
      <c r="L70" s="23"/>
      <c r="M70" s="23"/>
      <c r="N70" s="23"/>
    </row>
    <row r="71" spans="1:14" ht="55" customHeight="1" thickBot="1" x14ac:dyDescent="0.4">
      <c r="A71" s="24">
        <f>COUNTIF(B1:B70,"Open")</f>
        <v>66</v>
      </c>
      <c r="B71" s="24">
        <v>66</v>
      </c>
      <c r="C71" s="22"/>
      <c r="D71" s="22"/>
      <c r="E71" s="22"/>
      <c r="F71" s="22"/>
      <c r="G71" s="22"/>
      <c r="H71" s="22"/>
      <c r="I71" s="22"/>
      <c r="J71" s="22"/>
      <c r="K71" s="23"/>
      <c r="L71" s="23"/>
      <c r="M71" s="23"/>
      <c r="N71" s="23"/>
    </row>
    <row r="72" spans="1:14" ht="31.5" customHeight="1" x14ac:dyDescent="0.25"/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</sheetData>
  <autoFilter ref="A3:N71"/>
  <conditionalFormatting sqref="B14 B27 B1:B3 B70 B72:B1048576">
    <cfRule type="cellIs" dxfId="424" priority="2438" operator="equal">
      <formula>"System Closed"</formula>
    </cfRule>
  </conditionalFormatting>
  <conditionalFormatting sqref="L1 F1">
    <cfRule type="containsText" dxfId="423" priority="2436" operator="containsText" text="DONE">
      <formula>NOT(ISERROR(SEARCH("DONE",F1)))</formula>
    </cfRule>
    <cfRule type="containsText" dxfId="422" priority="2437" operator="containsText" text="NEW">
      <formula>NOT(ISERROR(SEARCH("NEW",F1)))</formula>
    </cfRule>
  </conditionalFormatting>
  <conditionalFormatting sqref="B31">
    <cfRule type="cellIs" dxfId="416" priority="2378" operator="equal">
      <formula>"System Closed"</formula>
    </cfRule>
  </conditionalFormatting>
  <conditionalFormatting sqref="B25">
    <cfRule type="cellIs" dxfId="411" priority="2323" operator="equal">
      <formula>"System Closed"</formula>
    </cfRule>
  </conditionalFormatting>
  <conditionalFormatting sqref="B32">
    <cfRule type="cellIs" dxfId="363" priority="1999" operator="equal">
      <formula>"System Closed"</formula>
    </cfRule>
  </conditionalFormatting>
  <conditionalFormatting sqref="B38">
    <cfRule type="cellIs" dxfId="360" priority="1970" operator="equal">
      <formula>"System Closed"</formula>
    </cfRule>
  </conditionalFormatting>
  <conditionalFormatting sqref="B51">
    <cfRule type="cellIs" dxfId="306" priority="1727" operator="equal">
      <formula>"System Closed"</formula>
    </cfRule>
  </conditionalFormatting>
  <conditionalFormatting sqref="G14:H14 G38:H38 G25:H25 G31:H32 G51:H51 G27:H27">
    <cfRule type="cellIs" dxfId="303" priority="1704" operator="equal">
      <formula>0</formula>
    </cfRule>
  </conditionalFormatting>
  <conditionalFormatting sqref="G10:H10">
    <cfRule type="cellIs" dxfId="302" priority="1697" operator="equal">
      <formula>0</formula>
    </cfRule>
  </conditionalFormatting>
  <conditionalFormatting sqref="G9:H9">
    <cfRule type="cellIs" dxfId="301" priority="1691" operator="equal">
      <formula>0</formula>
    </cfRule>
  </conditionalFormatting>
  <conditionalFormatting sqref="G50:H50">
    <cfRule type="cellIs" dxfId="298" priority="1680" operator="equal">
      <formula>0</formula>
    </cfRule>
  </conditionalFormatting>
  <conditionalFormatting sqref="G68:H68">
    <cfRule type="cellIs" dxfId="294" priority="1674" operator="equal">
      <formula>0</formula>
    </cfRule>
  </conditionalFormatting>
  <conditionalFormatting sqref="G16:H16">
    <cfRule type="cellIs" dxfId="283" priority="1648" operator="equal">
      <formula>0</formula>
    </cfRule>
  </conditionalFormatting>
  <conditionalFormatting sqref="B52">
    <cfRule type="cellIs" dxfId="279" priority="1640" operator="equal">
      <formula>"System Closed"</formula>
    </cfRule>
  </conditionalFormatting>
  <conditionalFormatting sqref="G52:H52">
    <cfRule type="cellIs" dxfId="278" priority="1639" operator="equal">
      <formula>0</formula>
    </cfRule>
  </conditionalFormatting>
  <conditionalFormatting sqref="G43:H43">
    <cfRule type="cellIs" dxfId="246" priority="1358" operator="equal">
      <formula>0</formula>
    </cfRule>
  </conditionalFormatting>
  <conditionalFormatting sqref="G22:H22">
    <cfRule type="cellIs" dxfId="241" priority="1328" operator="equal">
      <formula>0</formula>
    </cfRule>
  </conditionalFormatting>
  <conditionalFormatting sqref="B22">
    <cfRule type="cellIs" dxfId="240" priority="1329" operator="equal">
      <formula>"System Closed"</formula>
    </cfRule>
  </conditionalFormatting>
  <conditionalFormatting sqref="G36:H36">
    <cfRule type="cellIs" dxfId="239" priority="1325" operator="equal">
      <formula>0</formula>
    </cfRule>
  </conditionalFormatting>
  <conditionalFormatting sqref="G56:H56">
    <cfRule type="cellIs" dxfId="238" priority="1324" operator="equal">
      <formula>0</formula>
    </cfRule>
  </conditionalFormatting>
  <conditionalFormatting sqref="B58">
    <cfRule type="cellIs" dxfId="230" priority="1312" operator="equal">
      <formula>"System Closed"</formula>
    </cfRule>
  </conditionalFormatting>
  <conditionalFormatting sqref="G58:H58">
    <cfRule type="cellIs" dxfId="229" priority="1311" operator="equal">
      <formula>0</formula>
    </cfRule>
  </conditionalFormatting>
  <conditionalFormatting sqref="G64:H64">
    <cfRule type="cellIs" dxfId="228" priority="1309" operator="equal">
      <formula>0</formula>
    </cfRule>
  </conditionalFormatting>
  <conditionalFormatting sqref="G23:H23">
    <cfRule type="cellIs" dxfId="227" priority="1303" operator="equal">
      <formula>0</formula>
    </cfRule>
  </conditionalFormatting>
  <conditionalFormatting sqref="B23">
    <cfRule type="cellIs" dxfId="226" priority="1304" operator="equal">
      <formula>"System Closed"</formula>
    </cfRule>
  </conditionalFormatting>
  <conditionalFormatting sqref="G69:H69">
    <cfRule type="cellIs" dxfId="225" priority="1302" operator="equal">
      <formula>0</formula>
    </cfRule>
  </conditionalFormatting>
  <conditionalFormatting sqref="B34">
    <cfRule type="cellIs" dxfId="224" priority="1205" operator="equal">
      <formula>"System Closed"</formula>
    </cfRule>
  </conditionalFormatting>
  <conditionalFormatting sqref="G34:H34">
    <cfRule type="cellIs" dxfId="223" priority="1204" operator="equal">
      <formula>0</formula>
    </cfRule>
  </conditionalFormatting>
  <conditionalFormatting sqref="G45:H45">
    <cfRule type="cellIs" dxfId="219" priority="1070" operator="equal">
      <formula>0</formula>
    </cfRule>
  </conditionalFormatting>
  <conditionalFormatting sqref="G28:H28">
    <cfRule type="cellIs" dxfId="215" priority="1063" operator="equal">
      <formula>0</formula>
    </cfRule>
  </conditionalFormatting>
  <conditionalFormatting sqref="B28">
    <cfRule type="cellIs" dxfId="214" priority="1064" operator="equal">
      <formula>"System Closed"</formula>
    </cfRule>
  </conditionalFormatting>
  <conditionalFormatting sqref="G65:H65">
    <cfRule type="cellIs" dxfId="213" priority="1002" operator="equal">
      <formula>0</formula>
    </cfRule>
  </conditionalFormatting>
  <conditionalFormatting sqref="G44:H44">
    <cfRule type="cellIs" dxfId="212" priority="970" operator="equal">
      <formula>0</formula>
    </cfRule>
  </conditionalFormatting>
  <conditionalFormatting sqref="B53">
    <cfRule type="cellIs" dxfId="211" priority="969" operator="equal">
      <formula>"System Closed"</formula>
    </cfRule>
  </conditionalFormatting>
  <conditionalFormatting sqref="G53:H53">
    <cfRule type="cellIs" dxfId="210" priority="968" operator="equal">
      <formula>0</formula>
    </cfRule>
  </conditionalFormatting>
  <conditionalFormatting sqref="B21">
    <cfRule type="cellIs" dxfId="209" priority="958" operator="equal">
      <formula>"System Closed"</formula>
    </cfRule>
  </conditionalFormatting>
  <conditionalFormatting sqref="G21:H21">
    <cfRule type="cellIs" dxfId="208" priority="957" operator="equal">
      <formula>0</formula>
    </cfRule>
  </conditionalFormatting>
  <conditionalFormatting sqref="B39">
    <cfRule type="cellIs" dxfId="207" priority="927" operator="equal">
      <formula>"System Closed"</formula>
    </cfRule>
  </conditionalFormatting>
  <conditionalFormatting sqref="G39:H39">
    <cfRule type="cellIs" dxfId="206" priority="926" operator="equal">
      <formula>0</formula>
    </cfRule>
  </conditionalFormatting>
  <conditionalFormatting sqref="G5:H5">
    <cfRule type="cellIs" dxfId="205" priority="924" operator="equal">
      <formula>0</formula>
    </cfRule>
  </conditionalFormatting>
  <conditionalFormatting sqref="B5">
    <cfRule type="cellIs" dxfId="204" priority="925" operator="equal">
      <formula>"System Closed"</formula>
    </cfRule>
  </conditionalFormatting>
  <conditionalFormatting sqref="B26">
    <cfRule type="cellIs" dxfId="203" priority="912" operator="equal">
      <formula>"System Closed"</formula>
    </cfRule>
  </conditionalFormatting>
  <conditionalFormatting sqref="G26:H26">
    <cfRule type="cellIs" dxfId="202" priority="911" operator="equal">
      <formula>0</formula>
    </cfRule>
  </conditionalFormatting>
  <conditionalFormatting sqref="G29:H29">
    <cfRule type="cellIs" dxfId="201" priority="903" operator="equal">
      <formula>0</formula>
    </cfRule>
  </conditionalFormatting>
  <conditionalFormatting sqref="G59:H59">
    <cfRule type="cellIs" dxfId="200" priority="901" operator="equal">
      <formula>0</formula>
    </cfRule>
  </conditionalFormatting>
  <conditionalFormatting sqref="B29">
    <cfRule type="cellIs" dxfId="199" priority="904" operator="equal">
      <formula>"System Closed"</formula>
    </cfRule>
  </conditionalFormatting>
  <conditionalFormatting sqref="B59">
    <cfRule type="cellIs" dxfId="198" priority="902" operator="equal">
      <formula>"System Closed"</formula>
    </cfRule>
  </conditionalFormatting>
  <conditionalFormatting sqref="B60">
    <cfRule type="cellIs" dxfId="194" priority="897" operator="equal">
      <formula>"System Closed"</formula>
    </cfRule>
  </conditionalFormatting>
  <conditionalFormatting sqref="G60:H60">
    <cfRule type="cellIs" dxfId="193" priority="896" operator="equal">
      <formula>0</formula>
    </cfRule>
  </conditionalFormatting>
  <conditionalFormatting sqref="B63">
    <cfRule type="cellIs" dxfId="189" priority="838" operator="equal">
      <formula>"System Closed"</formula>
    </cfRule>
  </conditionalFormatting>
  <conditionalFormatting sqref="G63:H63">
    <cfRule type="cellIs" dxfId="188" priority="837" operator="equal">
      <formula>0</formula>
    </cfRule>
  </conditionalFormatting>
  <conditionalFormatting sqref="B4">
    <cfRule type="cellIs" dxfId="181" priority="823" operator="equal">
      <formula>"System Closed"</formula>
    </cfRule>
  </conditionalFormatting>
  <conditionalFormatting sqref="G4:H4">
    <cfRule type="cellIs" dxfId="180" priority="822" operator="equal">
      <formula>0</formula>
    </cfRule>
  </conditionalFormatting>
  <conditionalFormatting sqref="G19:H19">
    <cfRule type="cellIs" dxfId="154" priority="778" operator="equal">
      <formula>0</formula>
    </cfRule>
  </conditionalFormatting>
  <conditionalFormatting sqref="B62">
    <cfRule type="cellIs" dxfId="151" priority="775" operator="equal">
      <formula>"System Closed"</formula>
    </cfRule>
  </conditionalFormatting>
  <conditionalFormatting sqref="G62:H62">
    <cfRule type="cellIs" dxfId="142" priority="766" operator="equal">
      <formula>0</formula>
    </cfRule>
  </conditionalFormatting>
  <conditionalFormatting sqref="G42:H42">
    <cfRule type="cellIs" dxfId="131" priority="756" operator="equal">
      <formula>0</formula>
    </cfRule>
  </conditionalFormatting>
  <conditionalFormatting sqref="B33">
    <cfRule type="cellIs" dxfId="105" priority="682" operator="equal">
      <formula>"System Closed"</formula>
    </cfRule>
  </conditionalFormatting>
  <conditionalFormatting sqref="G33:H33">
    <cfRule type="cellIs" dxfId="104" priority="681" operator="equal">
      <formula>0</formula>
    </cfRule>
  </conditionalFormatting>
  <conditionalFormatting sqref="B55">
    <cfRule type="cellIs" dxfId="103" priority="679" operator="equal">
      <formula>"System Closed"</formula>
    </cfRule>
  </conditionalFormatting>
  <conditionalFormatting sqref="G55:H55">
    <cfRule type="cellIs" dxfId="102" priority="678" operator="equal">
      <formula>0</formula>
    </cfRule>
  </conditionalFormatting>
  <conditionalFormatting sqref="G15:H15">
    <cfRule type="cellIs" dxfId="101" priority="675" operator="equal">
      <formula>0</formula>
    </cfRule>
  </conditionalFormatting>
  <conditionalFormatting sqref="B15">
    <cfRule type="cellIs" dxfId="100" priority="676" operator="equal">
      <formula>"System Closed"</formula>
    </cfRule>
  </conditionalFormatting>
  <conditionalFormatting sqref="G7:H7">
    <cfRule type="cellIs" dxfId="99" priority="673" operator="equal">
      <formula>0</formula>
    </cfRule>
  </conditionalFormatting>
  <conditionalFormatting sqref="B7">
    <cfRule type="cellIs" dxfId="98" priority="674" operator="equal">
      <formula>"System Closed"</formula>
    </cfRule>
  </conditionalFormatting>
  <conditionalFormatting sqref="G24:H24">
    <cfRule type="cellIs" dxfId="97" priority="667" operator="equal">
      <formula>0</formula>
    </cfRule>
  </conditionalFormatting>
  <conditionalFormatting sqref="B24">
    <cfRule type="cellIs" dxfId="96" priority="668" operator="equal">
      <formula>"System Closed"</formula>
    </cfRule>
  </conditionalFormatting>
  <conditionalFormatting sqref="G37:H37">
    <cfRule type="cellIs" dxfId="95" priority="666" operator="equal">
      <formula>0</formula>
    </cfRule>
  </conditionalFormatting>
  <conditionalFormatting sqref="G49:H49">
    <cfRule type="cellIs" dxfId="94" priority="610" operator="equal">
      <formula>0</formula>
    </cfRule>
  </conditionalFormatting>
  <conditionalFormatting sqref="G67:H67">
    <cfRule type="cellIs" dxfId="93" priority="609" operator="equal">
      <formula>0</formula>
    </cfRule>
  </conditionalFormatting>
  <conditionalFormatting sqref="G17:H17">
    <cfRule type="cellIs" dxfId="92" priority="600" operator="equal">
      <formula>0</formula>
    </cfRule>
  </conditionalFormatting>
  <conditionalFormatting sqref="G40:H40">
    <cfRule type="cellIs" dxfId="89" priority="596" operator="equal">
      <formula>0</formula>
    </cfRule>
  </conditionalFormatting>
  <conditionalFormatting sqref="G47:H47">
    <cfRule type="cellIs" dxfId="82" priority="514" operator="equal">
      <formula>0</formula>
    </cfRule>
  </conditionalFormatting>
  <conditionalFormatting sqref="G8:H8">
    <cfRule type="cellIs" dxfId="81" priority="512" operator="equal">
      <formula>0</formula>
    </cfRule>
  </conditionalFormatting>
  <conditionalFormatting sqref="G20:H20">
    <cfRule type="cellIs" dxfId="80" priority="511" operator="equal">
      <formula>0</formula>
    </cfRule>
  </conditionalFormatting>
  <conditionalFormatting sqref="B8">
    <cfRule type="cellIs" dxfId="79" priority="513" operator="equal">
      <formula>"System Closed"</formula>
    </cfRule>
  </conditionalFormatting>
  <conditionalFormatting sqref="B61">
    <cfRule type="cellIs" dxfId="78" priority="448" operator="equal">
      <formula>"System Closed"</formula>
    </cfRule>
  </conditionalFormatting>
  <conditionalFormatting sqref="G61:H61">
    <cfRule type="cellIs" dxfId="77" priority="447" operator="equal">
      <formula>0</formula>
    </cfRule>
  </conditionalFormatting>
  <conditionalFormatting sqref="G6:H6">
    <cfRule type="cellIs" dxfId="76" priority="438" operator="equal">
      <formula>0</formula>
    </cfRule>
  </conditionalFormatting>
  <conditionalFormatting sqref="B6">
    <cfRule type="cellIs" dxfId="75" priority="439" operator="equal">
      <formula>"System Closed"</formula>
    </cfRule>
  </conditionalFormatting>
  <conditionalFormatting sqref="G35:H35">
    <cfRule type="cellIs" dxfId="74" priority="431" operator="equal">
      <formula>0</formula>
    </cfRule>
  </conditionalFormatting>
  <conditionalFormatting sqref="B35">
    <cfRule type="cellIs" dxfId="73" priority="432" operator="equal">
      <formula>"System Closed"</formula>
    </cfRule>
  </conditionalFormatting>
  <conditionalFormatting sqref="G48:H48">
    <cfRule type="cellIs" dxfId="72" priority="430" operator="equal">
      <formula>0</formula>
    </cfRule>
  </conditionalFormatting>
  <conditionalFormatting sqref="G57:H57">
    <cfRule type="cellIs" dxfId="71" priority="429" operator="equal">
      <formula>0</formula>
    </cfRule>
  </conditionalFormatting>
  <conditionalFormatting sqref="G13:H13">
    <cfRule type="cellIs" dxfId="70" priority="368" operator="equal">
      <formula>0</formula>
    </cfRule>
  </conditionalFormatting>
  <conditionalFormatting sqref="G46:H46">
    <cfRule type="cellIs" dxfId="69" priority="356" operator="equal">
      <formula>0</formula>
    </cfRule>
  </conditionalFormatting>
  <conditionalFormatting sqref="G30:H30">
    <cfRule type="cellIs" dxfId="68" priority="367" operator="equal">
      <formula>0</formula>
    </cfRule>
  </conditionalFormatting>
  <conditionalFormatting sqref="G18:H18">
    <cfRule type="cellIs" dxfId="67" priority="342" operator="equal">
      <formula>0</formula>
    </cfRule>
  </conditionalFormatting>
  <conditionalFormatting sqref="G41:H41">
    <cfRule type="cellIs" dxfId="66" priority="262" operator="equal">
      <formula>0</formula>
    </cfRule>
  </conditionalFormatting>
  <conditionalFormatting sqref="B41">
    <cfRule type="cellIs" dxfId="65" priority="263" operator="equal">
      <formula>"System Closed"</formula>
    </cfRule>
  </conditionalFormatting>
  <conditionalFormatting sqref="G12:H12">
    <cfRule type="cellIs" dxfId="11" priority="36" operator="equal">
      <formula>0</formula>
    </cfRule>
  </conditionalFormatting>
  <conditionalFormatting sqref="G11:H11">
    <cfRule type="cellIs" dxfId="10" priority="35" operator="equal">
      <formula>0</formula>
    </cfRule>
  </conditionalFormatting>
  <conditionalFormatting sqref="G66:H66">
    <cfRule type="cellIs" dxfId="2" priority="22" operator="equal">
      <formula>0</formula>
    </cfRule>
  </conditionalFormatting>
  <conditionalFormatting sqref="B54">
    <cfRule type="cellIs" dxfId="1" priority="2" operator="equal">
      <formula>"System Closed"</formula>
    </cfRule>
  </conditionalFormatting>
  <conditionalFormatting sqref="G54:H54">
    <cfRule type="cellIs" dxfId="0" priority="1" operator="equal">
      <formula>0</formula>
    </cfRule>
  </conditionalFormatting>
  <pageMargins left="0.75" right="0.25" top="0.75" bottom="0.75" header="0.3" footer="0.3"/>
  <pageSetup scale="36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34"/>
  <sheetViews>
    <sheetView workbookViewId="0">
      <selection activeCell="G4" sqref="G4"/>
    </sheetView>
  </sheetViews>
  <sheetFormatPr defaultRowHeight="14.5" x14ac:dyDescent="0.35"/>
  <cols>
    <col min="4" max="4" width="20.36328125" customWidth="1"/>
    <col min="6" max="6" width="19.453125" customWidth="1"/>
  </cols>
  <sheetData>
    <row r="4" spans="4:6" x14ac:dyDescent="0.35">
      <c r="D4" t="s">
        <v>190</v>
      </c>
      <c r="F4" t="s">
        <v>191</v>
      </c>
    </row>
    <row r="5" spans="4:6" x14ac:dyDescent="0.35">
      <c r="D5" t="s">
        <v>210</v>
      </c>
      <c r="F5" t="s">
        <v>121</v>
      </c>
    </row>
    <row r="6" spans="4:6" x14ac:dyDescent="0.35">
      <c r="D6" t="s">
        <v>202</v>
      </c>
      <c r="F6" t="s">
        <v>110</v>
      </c>
    </row>
    <row r="7" spans="4:6" x14ac:dyDescent="0.35">
      <c r="D7" t="s">
        <v>206</v>
      </c>
      <c r="F7" t="s">
        <v>247</v>
      </c>
    </row>
    <row r="8" spans="4:6" x14ac:dyDescent="0.35">
      <c r="D8" t="s">
        <v>116</v>
      </c>
      <c r="F8" t="s">
        <v>148</v>
      </c>
    </row>
    <row r="9" spans="4:6" x14ac:dyDescent="0.35">
      <c r="D9" t="s">
        <v>131</v>
      </c>
      <c r="F9" t="s">
        <v>203</v>
      </c>
    </row>
    <row r="10" spans="4:6" x14ac:dyDescent="0.35">
      <c r="D10" t="s">
        <v>135</v>
      </c>
      <c r="F10" t="s">
        <v>215</v>
      </c>
    </row>
    <row r="11" spans="4:6" x14ac:dyDescent="0.35">
      <c r="D11" t="s">
        <v>109</v>
      </c>
      <c r="F11" t="s">
        <v>178</v>
      </c>
    </row>
    <row r="12" spans="4:6" x14ac:dyDescent="0.35">
      <c r="D12" t="s">
        <v>231</v>
      </c>
      <c r="F12" t="s">
        <v>118</v>
      </c>
    </row>
    <row r="13" spans="4:6" x14ac:dyDescent="0.35">
      <c r="D13" t="s">
        <v>222</v>
      </c>
      <c r="F13" t="s">
        <v>161</v>
      </c>
    </row>
    <row r="14" spans="4:6" x14ac:dyDescent="0.35">
      <c r="D14" t="s">
        <v>198</v>
      </c>
      <c r="F14" t="s">
        <v>166</v>
      </c>
    </row>
    <row r="15" spans="4:6" x14ac:dyDescent="0.35">
      <c r="D15" t="s">
        <v>147</v>
      </c>
      <c r="F15" t="s">
        <v>180</v>
      </c>
    </row>
    <row r="16" spans="4:6" x14ac:dyDescent="0.35">
      <c r="D16" t="s">
        <v>263</v>
      </c>
      <c r="F16" t="s">
        <v>139</v>
      </c>
    </row>
    <row r="17" spans="4:6" x14ac:dyDescent="0.35">
      <c r="D17" t="s">
        <v>235</v>
      </c>
      <c r="F17" t="s">
        <v>241</v>
      </c>
    </row>
    <row r="18" spans="4:6" x14ac:dyDescent="0.35">
      <c r="D18" t="s">
        <v>126</v>
      </c>
    </row>
    <row r="19" spans="4:6" x14ac:dyDescent="0.35">
      <c r="D19" t="s">
        <v>177</v>
      </c>
    </row>
    <row r="20" spans="4:6" x14ac:dyDescent="0.35">
      <c r="D20" t="s">
        <v>80</v>
      </c>
    </row>
    <row r="21" spans="4:6" x14ac:dyDescent="0.35">
      <c r="D21" t="s">
        <v>165</v>
      </c>
    </row>
    <row r="22" spans="4:6" x14ac:dyDescent="0.35">
      <c r="D22" t="s">
        <v>160</v>
      </c>
    </row>
    <row r="23" spans="4:6" x14ac:dyDescent="0.35">
      <c r="D23" t="s">
        <v>226</v>
      </c>
    </row>
    <row r="24" spans="4:6" x14ac:dyDescent="0.35">
      <c r="D24" t="s">
        <v>130</v>
      </c>
    </row>
    <row r="25" spans="4:6" x14ac:dyDescent="0.35">
      <c r="D25" t="s">
        <v>115</v>
      </c>
    </row>
    <row r="26" spans="4:6" x14ac:dyDescent="0.35">
      <c r="D26" t="s">
        <v>144</v>
      </c>
    </row>
    <row r="27" spans="4:6" x14ac:dyDescent="0.35">
      <c r="D27" t="s">
        <v>122</v>
      </c>
    </row>
    <row r="28" spans="4:6" x14ac:dyDescent="0.35">
      <c r="D28" t="s">
        <v>155</v>
      </c>
    </row>
    <row r="29" spans="4:6" x14ac:dyDescent="0.35">
      <c r="D29" t="s">
        <v>152</v>
      </c>
    </row>
    <row r="30" spans="4:6" x14ac:dyDescent="0.35">
      <c r="D30" t="s">
        <v>172</v>
      </c>
    </row>
    <row r="31" spans="4:6" x14ac:dyDescent="0.35">
      <c r="D31" t="s">
        <v>197</v>
      </c>
    </row>
    <row r="32" spans="4:6" x14ac:dyDescent="0.35">
      <c r="D32" t="s">
        <v>219</v>
      </c>
    </row>
    <row r="33" spans="4:4" x14ac:dyDescent="0.35">
      <c r="D33" t="s">
        <v>251</v>
      </c>
    </row>
    <row r="34" spans="4:4" x14ac:dyDescent="0.35">
      <c r="D34" t="s">
        <v>246</v>
      </c>
    </row>
  </sheetData>
  <sortState ref="F4:F69">
    <sortCondition ref="F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FY23</vt:lpstr>
      <vt:lpstr>Sheet2</vt:lpstr>
      <vt:lpstr>'FY23'!Print_Area</vt:lpstr>
      <vt:lpstr>'FY23'!Print_Titles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2023-05-31T15:07:52Z</dcterms:created>
  <dcterms:modified xsi:type="dcterms:W3CDTF">2023-05-31T15:15:52Z</dcterms:modified>
</cp:coreProperties>
</file>