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J:\All_Work\R&amp;D\ENVAC3_SRFPRO\Consultant invoices\"/>
    </mc:Choice>
  </mc:AlternateContent>
  <xr:revisionPtr revIDLastSave="0" documentId="13_ncr:1_{436763B9-BBAA-4C08-972E-23F009DF90E6}" xr6:coauthVersionLast="36" xr6:coauthVersionMax="36" xr10:uidLastSave="{00000000-0000-0000-0000-000000000000}"/>
  <bookViews>
    <workbookView xWindow="0" yWindow="0" windowWidth="27345" windowHeight="15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<sst xmlns="http://schemas.openxmlformats.org/spreadsheetml/2006/main" count="48" uniqueCount="41">
  <si>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</si>
  <si>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</si>
  <si>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</si>
  <si>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</si>
  <si>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</si>
  <si>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</si>
  <si>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</si>
  <si>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</si>
  <si>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</si>
  <si>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</si>
  <si>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</si>
  <si>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</si>
  <si>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</si>
  <si>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</si>
  <si>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</si>
  <si>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</si>
  <si>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</si>
  <si>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</si>
  <si>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</si>
  <si>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</si>
  <si>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</si>
  <si>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</si>
  <si>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</si>
  <si>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</si>
  <si>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</si>
  <si>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</si>
  <si>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</si>
  <si>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</si>
  <si>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</si>
  <si>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</si>
  <si>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</si>
  <si>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</si>
  <si>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</si>
  <si>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</si>
  <si>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</si>
  <si>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General Atomics</t>
  </si>
  <si>
    <t>Michelle Khasidis</t>
  </si>
  <si>
    <t>No</t>
  </si>
  <si>
    <t>Gianluigi Ciovati</t>
  </si>
  <si>
    <t>24-C0221</t>
  </si>
  <si>
    <t>Facility layout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</si>
</sst>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Q23" sqref="Q2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9" t="s">
        <v>37</v>
      </c>
    </row>
    <row r="6" spans="1:14" ht="24.75" customHeight="1" x14ac:dyDescent="0.2">
      <c r="I6" s="6"/>
      <c r="J6" s="6"/>
    </row>
    <row r="7" spans="1:14" x14ac:dyDescent="0.2">
      <c r="A7" s="5" t="s">
        <v>7</v>
      </c>
      <c r="B7" s="6"/>
      <c r="C7" s="18" t="s">
        <v>39</v>
      </c>
      <c r="D7" s="18"/>
      <c r="E7" s="18"/>
      <c r="F7" s="18"/>
      <c r="G7" s="40"/>
      <c r="H7" s="18"/>
      <c r="I7" s="37" t="s">
        <v>1</v>
      </c>
      <c r="J7" s="48" t="s">
        <v>36</v>
      </c>
      <c r="K7" s="38"/>
      <c r="L7" s="9" t="s">
        <v>4</v>
      </c>
      <c r="M7" s="45">
        <v>45532</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0.8</v>
      </c>
      <c r="D12" s="50"/>
      <c r="E12" s="56"/>
      <c r="F12" s="46"/>
      <c r="G12" s="44" t="str">
        <f t="shared" ref="G12:G21" si="0">IF($N$5="yes","X"," ")</f>
        <v xml:space="preserve"> </v>
      </c>
      <c r="I12" s="62" t="s">
        <v>40</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48" t="s">
        <v>38</v>
      </c>
      <c r="K23" s="1"/>
      <c r="L23" s="17"/>
      <c r="M23" s="1"/>
      <c r="N23" s="49">
        <v>45527</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685b8dc9-ced7-4178-970d-47f4639756b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2eed4679-0416-48da-a53f-b1fed0e368aa"/>
    <ds:schemaRef ds:uri="http://www.w3.org/XML/1998/namespac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2024-08-23T12:57:30Z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