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EE2BAB68-CA91-42A5-A1A6-D3A2B6DF9C91}"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<sst xmlns="http://schemas.openxmlformats.org/spreadsheetml/2006/main" count="47" uniqueCount="40">
  <si>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</si>
  <si>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</si>
  <si>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</si>
  <si>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</si>
  <si>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</si>
  <si>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</si>
  <si>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</si>
  <si>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</si>
  <si>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</si>
  <si>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</si>
  <si>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</si>
  <si>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</si>
  <si>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</si>
  <si>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</si>
  <si>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</si>
  <si>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</si>
  <si>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</si>
  <si>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</si>
  <si>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</si>
  <si>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</si>
  <si>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</si>
  <si>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</si>
  <si>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</si>
  <si>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</si>
  <si>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</si>
  <si>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</si>
  <si>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</si>
  <si>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</si>
  <si>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</si>
  <si>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</si>
  <si>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</si>
  <si>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</si>
  <si>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</si>
  <si>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</si>
  <si>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</si>
  <si>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</si>
  <si>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</si>
  <si>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</si>
  <si>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Cryostat order placed</t>
  </si>
  <si>
    <t>Samples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</si>
</sst>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37</v>
      </c>
      <c r="D5" s="13"/>
      <c r="E5" s="13"/>
      <c r="F5" s="13"/>
      <c r="G5" s="30"/>
      <c r="H5" s="13"/>
      <c r="I5" s="13"/>
      <c r="J5" s="1"/>
      <c r="M5" s="5" t="s">
        <v>18</v>
      </c>
      <c r="N5" s="2"/>
    </row>
    <row r="6" spans="1:14" ht="24.75" customHeight="1" x14ac:dyDescent="0.25"/>
    <row r="7" spans="1:14" x14ac:dyDescent="0.25">
      <c r="A7" t="s">
        <v>7</v>
      </c>
      <c r="C7" s="1" t="s">
        <v>35</v>
      </c>
      <c r="D7" s="13"/>
      <c r="E7" s="13"/>
      <c r="F7" s="13"/>
      <c r="G7" s="30"/>
      <c r="H7" s="13"/>
      <c r="I7" s="27" t="s">
        <v>1</v>
      </c>
      <c r="J7" s="37" t="s">
        <v>36</v>
      </c>
      <c r="K7" s="28"/>
      <c r="L7" s="5" t="s">
        <v>4</v>
      </c>
      <c r="M7" s="34">
        <v>45565</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0.02</v>
      </c>
      <c r="D12" s="39"/>
      <c r="E12" s="45"/>
      <c r="F12" s="35"/>
      <c r="G12" s="33" t="str">
        <f t="shared" ref="G12:G21" si="0">IF($N$5="yes","X"," ")</f>
        <v xml:space="preserve"> </v>
      </c>
      <c r="I12" s="52" t="s">
        <v>38</v>
      </c>
      <c r="J12" s="52"/>
      <c r="K12" s="52"/>
      <c r="L12" s="52"/>
      <c r="M12" s="52"/>
      <c r="N12" s="52"/>
    </row>
    <row r="13" spans="1:14" ht="47.25" customHeight="1" x14ac:dyDescent="0.25">
      <c r="A13" s="2">
        <v>2</v>
      </c>
      <c r="C13" s="17">
        <v>0.02</v>
      </c>
      <c r="D13" s="39"/>
      <c r="E13" s="45"/>
      <c r="F13" s="36"/>
      <c r="G13" s="33" t="str">
        <f t="shared" si="0"/>
        <v xml:space="preserve"> </v>
      </c>
      <c r="I13" s="52" t="s">
        <v>39</v>
      </c>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2024-09-17T15:10:55Z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