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4\"/>
    </mc:Choice>
  </mc:AlternateContent>
  <xr:revisionPtr revIDLastSave="0" documentId="8_{18CB5FC5-936B-4EDE-8046-67A3A40263DA}" xr6:coauthVersionLast="36" xr6:coauthVersionMax="36" xr10:uidLastSave="{00000000-0000-0000-0000-000000000000}"/>
  <bookViews>
    <workbookView xWindow="1752" yWindow="-120" windowWidth="29040" windowHeight="15720" xr2:uid="{CBD9AD1A-DCE4-4F70-BB05-1C98E3CE8CD5}"/>
  </bookViews>
  <sheets>
    <sheet name="ME Status Report" sheetId="2" r:id="rId1"/>
    <sheet name="Email Notification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<sst xmlns="http://schemas.openxmlformats.org/spreadsheetml/2006/main" count="206" uniqueCount="110">
  <si>
    <t>** add the following to cc group: Eden Evans (eaevans@jlab.org); Tony Risk (antonior@jlab.org)</t>
  </si>
  <si>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</si>
  <si>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</si>
  <si>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</si>
  <si>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</si>
  <si>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beng@jlab.org</t>
  </si>
  <si>
    <t>Cc:</t>
  </si>
  <si>
    <t>antonior@jlab.org</t>
  </si>
  <si>
    <t/>
  </si>
  <si>
    <t>brianm@jlab.org</t>
  </si>
  <si>
    <t>dolbeck@jlab.org</t>
  </si>
  <si>
    <t>conway@jlab.org</t>
  </si>
  <si>
    <t>eaevans@jlab.org</t>
  </si>
  <si>
    <t>csmith@jlab.org</t>
  </si>
  <si>
    <t>huratiak@jlab.org</t>
  </si>
  <si>
    <t>cuevas@jlab.org</t>
  </si>
  <si>
    <t>jessie@jlab.org</t>
  </si>
  <si>
    <t>dion@jlab.org</t>
  </si>
  <si>
    <t>kdehmelt@jlab.org</t>
  </si>
  <si>
    <t>ent@jlab.org</t>
  </si>
  <si>
    <t>kwilson@jlab.org</t>
  </si>
  <si>
    <t>fraites@jlab.org</t>
  </si>
  <si>
    <t>renuka@jlab.org</t>
  </si>
  <si>
    <t>gciovati@jlab.org</t>
  </si>
  <si>
    <t>ritendra@jlab.org</t>
  </si>
  <si>
    <t>gen@jlab.org</t>
  </si>
  <si>
    <t>spata@jlab.org</t>
  </si>
  <si>
    <t>ghoshal@jlab.org</t>
  </si>
  <si>
    <t>tolbert@jlab.org</t>
  </si>
  <si>
    <t>jhuff@jlab.org</t>
  </si>
  <si>
    <t>gopinath@jlab.org</t>
  </si>
  <si>
    <t>xgomez@jlab.org</t>
  </si>
  <si>
    <t>lucento@jlab.org</t>
  </si>
  <si>
    <t>haipeng@jlab.org</t>
  </si>
  <si>
    <t>yeg@jlab.org</t>
  </si>
  <si>
    <t>hannesv@jlab.org</t>
  </si>
  <si>
    <t>mccallum@jlab.org</t>
  </si>
  <si>
    <t>hovater@jlab.org</t>
  </si>
  <si>
    <t>cadams@jlab.org</t>
  </si>
  <si>
    <t>huque@jlab.org</t>
  </si>
  <si>
    <t>hundley@jlab.org</t>
  </si>
  <si>
    <t>jasonw@jlab.org</t>
  </si>
  <si>
    <t>jfast@jlab.org</t>
  </si>
  <si>
    <t>brakhas@jlab.org</t>
  </si>
  <si>
    <t>jlamont@jlab.org</t>
  </si>
  <si>
    <t>kashy@jlab.org</t>
  </si>
  <si>
    <t>marchlik@jlab.org</t>
  </si>
  <si>
    <t>meekins@jlab.org</t>
  </si>
  <si>
    <t>nigg@jlab.org</t>
  </si>
  <si>
    <t>okumar@jlab.org</t>
  </si>
  <si>
    <t>patricka@jlab.org</t>
  </si>
  <si>
    <t>qsun@jlab.org</t>
  </si>
  <si>
    <t>renzo@jlab.org</t>
  </si>
  <si>
    <t>rfries@jlab.org</t>
  </si>
  <si>
    <t>scottb@jlab.org</t>
  </si>
  <si>
    <t>sthomas@jlab.org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</si>
  <si>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</si>
  <si>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</si>
  <si>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</si>
  <si>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</si>
  <si>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</si>
  <si>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</si>
  <si>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</si>
  <si>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</si>
  <si>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</si>
  <si>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</si>
  <si>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</si>
  <si>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Accrued (in $K)</t>
  </si>
  <si>
    <t>PO Vouchered (in $K)</t>
  </si>
  <si>
    <t>Balance (Val-Accr) 
(in $K)</t>
  </si>
  <si>
    <t>Bal (Val-Vouch) 
(in $K)</t>
  </si>
  <si>
    <t>BUYER</t>
  </si>
  <si>
    <t>END USER</t>
  </si>
  <si>
    <t>POC1</t>
  </si>
  <si>
    <t>POC2</t>
  </si>
  <si>
    <t>POC1 Email</t>
  </si>
  <si>
    <t>POC2 Email</t>
  </si>
  <si>
    <t>NOTES</t>
  </si>
  <si>
    <t>OPEN</t>
  </si>
  <si>
    <t>MELISSA TORRES</t>
  </si>
  <si>
    <t>cclark@jlab.org</t>
  </si>
  <si>
    <t>1st Request - sent 09/10/2024</t>
  </si>
  <si>
    <t>24-D1384</t>
  </si>
  <si>
    <t>AKIMA SUPPORT OPERATIONS</t>
  </si>
  <si>
    <t>No POC listed in CP; use buyer until established</t>
  </si>
  <si>
    <t>metzger@jlab.org</t>
  </si>
  <si>
    <t>HUFF, JOHNATHON</t>
  </si>
  <si>
    <t>marla@jlab.org</t>
  </si>
  <si>
    <t>torres@jlab.og</t>
  </si>
  <si>
    <t>2nd Request - 09/12/2024</t>
  </si>
  <si>
    <t>keppel@jlab.org</t>
  </si>
  <si>
    <t>michele@jlab.org</t>
  </si>
  <si>
    <t>hammack@jlab.org</t>
  </si>
  <si>
    <t>menia@jlab.org</t>
  </si>
  <si>
    <t>stepney@jlab.org</t>
  </si>
  <si>
    <t>frisby@jlab.org</t>
  </si>
  <si>
    <t>laney@jlab.org</t>
  </si>
  <si>
    <t>josephm@jlab.org</t>
  </si>
  <si>
    <t>maddox@jlab.org</t>
  </si>
  <si>
    <t>drew@jlab.org</t>
  </si>
  <si>
    <t>jwilson@jlab.org</t>
  </si>
  <si>
    <t>ckeith@jlab.org</t>
  </si>
  <si>
    <t>cedric@jlab.org</t>
  </si>
  <si>
    <t>mbevins@jlab.org</t>
  </si>
  <si>
    <t>areilly@jlab.org</t>
  </si>
  <si>
    <t>kelvin@jlab.org</t>
  </si>
  <si>
    <t>swill@jlab.org</t>
  </si>
  <si>
    <t>3rd and FINAL Request - 09/16/2024</t>
  </si>
  <si>
    <t>tdorsey@jlab.org</t>
  </si>
  <si>
    <t>geng@jlab.org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</si>
</sst>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5" fillId="0" borderId="0" xfId="1"/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3" borderId="3" xfId="0" applyFont="1" applyFill="1" applyBorder="1"/>
    <xf numFmtId="0" fontId="10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686C8364-D871-477A-AC0E-D6D55BD9108D}"/>
  </cellStyles>
  <dxfs count="4"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>
    <tabColor theme="4" tint="0.39997558519241921"/>
  </sheetPr>
  <dimension ref="A1:Q4"/>
  <sheetViews>
    <sheetView tabSelected="1" zoomScale="60" zoomScaleNormal="60" workbookViewId="0">
      <selection activeCell="K15" sqref="K15"/>
    </sheetView>
  </sheetViews>
  <sheetFormatPr defaultColWidth="8.88671875" defaultRowHeight="37.950000000000003" customHeight="1" x14ac:dyDescent="0.25"/>
  <cols>
    <col min="1" max="1" width="12.44140625" style="15" customWidth="1"/>
    <col min="2" max="2" width="3.33203125" style="15" customWidth="1"/>
    <col min="3" max="3" width="15.6640625" style="14" customWidth="1"/>
    <col min="4" max="4" width="11.6640625" style="14" customWidth="1"/>
    <col min="5" max="5" width="44.5546875" style="14" customWidth="1"/>
    <col min="6" max="10" width="13.6640625" style="14" customWidth="1"/>
    <col min="11" max="11" width="32" style="14" bestFit="1" customWidth="1"/>
    <col min="12" max="12" width="23.6640625" style="14" hidden="1" customWidth="1"/>
    <col min="13" max="13" width="39.33203125" style="14" bestFit="1" customWidth="1"/>
    <col min="14" max="14" width="39.109375" style="14" customWidth="1"/>
    <col min="15" max="15" width="23.109375" style="14" bestFit="1" customWidth="1"/>
    <col min="16" max="16" width="25" style="14" customWidth="1"/>
    <col min="17" max="17" width="58.6640625" style="14" customWidth="1"/>
    <col min="18" max="16384" width="8.88671875" style="15"/>
  </cols>
  <sheetData>
    <row r="1" spans="1:17" ht="37.950000000000003" customHeight="1" x14ac:dyDescent="0.3">
      <c r="A1" s="10" t="s">
        <v>60</v>
      </c>
      <c r="B1" s="28" t="s">
        <v>61</v>
      </c>
      <c r="C1" s="29"/>
      <c r="D1" s="29"/>
      <c r="E1" s="29"/>
      <c r="F1" s="11"/>
      <c r="G1" s="12" t="s">
        <v>62</v>
      </c>
      <c r="H1" s="13">
        <v>45524</v>
      </c>
      <c r="I1" s="11"/>
      <c r="J1" s="11"/>
      <c r="K1" s="11"/>
      <c r="L1" s="11"/>
      <c r="M1" s="13"/>
      <c r="N1" s="12"/>
      <c r="O1" s="12"/>
      <c r="P1" s="11"/>
    </row>
    <row r="2" spans="1:17" ht="9.6" customHeight="1" thickBot="1" x14ac:dyDescent="0.3">
      <c r="A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ht="64.2" customHeight="1" thickBot="1" x14ac:dyDescent="0.3">
      <c r="A3" s="18">
        <f>COUNTIF(D4:D4,"Open")</f>
        <v>1</v>
      </c>
      <c r="B3" s="22"/>
      <c r="C3" s="23" t="s">
        <v>63</v>
      </c>
      <c r="D3" s="24" t="s">
        <v>64</v>
      </c>
      <c r="E3" s="24" t="s">
        <v>65</v>
      </c>
      <c r="F3" s="24" t="s">
        <v>66</v>
      </c>
      <c r="G3" s="24" t="s">
        <v>67</v>
      </c>
      <c r="H3" s="24" t="s">
        <v>68</v>
      </c>
      <c r="I3" s="24" t="s">
        <v>69</v>
      </c>
      <c r="J3" s="24" t="s">
        <v>70</v>
      </c>
      <c r="K3" s="24" t="s">
        <v>71</v>
      </c>
      <c r="L3" s="24" t="s">
        <v>72</v>
      </c>
      <c r="M3" s="24" t="s">
        <v>73</v>
      </c>
      <c r="N3" s="24" t="s">
        <v>74</v>
      </c>
      <c r="O3" s="24" t="s">
        <v>75</v>
      </c>
      <c r="P3" s="24" t="s">
        <v>76</v>
      </c>
      <c r="Q3" s="25" t="s">
        <v>77</v>
      </c>
    </row>
    <row r="4" spans="1:17" ht="37.950000000000003" customHeight="1" x14ac:dyDescent="0.25">
      <c r="C4" s="19" t="s">
        <v>82</v>
      </c>
      <c r="D4" s="19" t="s">
        <v>78</v>
      </c>
      <c r="E4" s="19" t="s">
        <v>83</v>
      </c>
      <c r="F4" s="20">
        <v>119.97019999999999</v>
      </c>
      <c r="G4" s="20">
        <v>39.990870000000001</v>
      </c>
      <c r="H4" s="20">
        <v>0</v>
      </c>
      <c r="I4" s="20">
        <v>79.97932999999999</v>
      </c>
      <c r="J4" s="20">
        <v>119.97019999999999</v>
      </c>
      <c r="K4" s="19" t="s">
        <v>79</v>
      </c>
      <c r="L4" s="19" t="e">
        <v>#VALUE!</v>
      </c>
      <c r="M4" s="19"/>
      <c r="N4" s="19" t="s">
        <v>86</v>
      </c>
      <c r="O4" s="19" t="s">
        <v>88</v>
      </c>
      <c r="P4" s="19" t="s">
        <v>29</v>
      </c>
      <c r="Q4" s="19" t="s">
        <v>84</v>
      </c>
    </row>
  </sheetData>
  <mergeCells count="1">
    <mergeCell ref="B1:E1"/>
  </mergeCells>
  <conditionalFormatting sqref="D2:D3">
    <cfRule type="cellIs" dxfId="3" priority="1" operator="equal">
      <formula>"System Closed"</formula>
    </cfRule>
  </conditionalFormatting>
  <conditionalFormatting sqref="H1 M1">
    <cfRule type="containsText" dxfId="2" priority="3" operator="containsText" text="DONE">
      <formula>NOT(ISERROR(SEARCH("DONE",H1)))</formula>
    </cfRule>
    <cfRule type="containsText" dxfId="1" priority="4" operator="containsText" text="NEW">
      <formula>NOT(ISERROR(SEARCH("NEW",H1)))</formula>
    </cfRule>
  </conditionalFormatting>
  <conditionalFormatting sqref="P2 Q3">
    <cfRule type="containsText" dxfId="0" priority="2" operator="containsText" text="DEOB">
      <formula>NOT(ISERROR(SEARCH("DEOB",P2)))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Q85"/>
  <sheetViews>
    <sheetView topLeftCell="A10" workbookViewId="0">
      <selection activeCell="Q16" sqref="Q16"/>
    </sheetView>
  </sheetViews>
  <sheetFormatPr defaultRowHeight="14.4" x14ac:dyDescent="0.3"/>
  <cols>
    <col min="2" max="2" width="3.6640625" bestFit="1" customWidth="1"/>
    <col min="3" max="3" width="17" bestFit="1" customWidth="1"/>
    <col min="4" max="4" width="3.5546875" bestFit="1" customWidth="1"/>
    <col min="5" max="5" width="16.6640625" bestFit="1" customWidth="1"/>
    <col min="8" max="8" width="3.6640625" bestFit="1" customWidth="1"/>
    <col min="9" max="9" width="16.88671875" bestFit="1" customWidth="1"/>
    <col min="10" max="10" width="3.5546875" bestFit="1" customWidth="1"/>
    <col min="11" max="11" width="16.109375" bestFit="1" customWidth="1"/>
    <col min="14" max="14" width="3.6640625" bestFit="1" customWidth="1"/>
    <col min="15" max="15" width="18" customWidth="1"/>
    <col min="16" max="16" width="3.5546875" bestFit="1" customWidth="1"/>
    <col min="17" max="17" width="16.6640625" customWidth="1"/>
  </cols>
  <sheetData>
    <row r="1" spans="1:17" x14ac:dyDescent="0.3">
      <c r="A1" s="1" t="s">
        <v>0</v>
      </c>
    </row>
    <row r="2" spans="1:17" x14ac:dyDescent="0.3">
      <c r="A2" s="1"/>
    </row>
    <row r="4" spans="1:17" x14ac:dyDescent="0.3">
      <c r="A4" s="2" t="s">
        <v>81</v>
      </c>
      <c r="B4" s="3"/>
      <c r="C4" s="3"/>
      <c r="D4" s="3"/>
      <c r="E4" s="3"/>
      <c r="G4" s="2" t="s">
        <v>89</v>
      </c>
      <c r="H4" s="3"/>
      <c r="I4" s="3"/>
      <c r="J4" s="3"/>
      <c r="K4" s="3"/>
      <c r="M4" s="2" t="s">
        <v>107</v>
      </c>
      <c r="N4" s="3"/>
      <c r="O4" s="3"/>
      <c r="P4" s="3"/>
      <c r="Q4" s="3"/>
    </row>
    <row r="5" spans="1:17" x14ac:dyDescent="0.3">
      <c r="A5" s="4" t="s">
        <v>1</v>
      </c>
      <c r="G5" s="4" t="s">
        <v>2</v>
      </c>
      <c r="M5" s="4" t="s">
        <v>3</v>
      </c>
    </row>
    <row r="6" spans="1:17" x14ac:dyDescent="0.3">
      <c r="B6" s="5" t="s">
        <v>4</v>
      </c>
      <c r="C6" t="s">
        <v>5</v>
      </c>
      <c r="D6" s="5" t="s">
        <v>6</v>
      </c>
      <c r="E6" t="s">
        <v>7</v>
      </c>
      <c r="H6" s="5" t="s">
        <v>4</v>
      </c>
      <c r="I6" t="s">
        <v>5</v>
      </c>
      <c r="J6" s="5" t="s">
        <v>6</v>
      </c>
      <c r="K6" t="s">
        <v>7</v>
      </c>
      <c r="M6" t="s">
        <v>8</v>
      </c>
      <c r="N6" s="5" t="s">
        <v>4</v>
      </c>
      <c r="O6" t="s">
        <v>5</v>
      </c>
      <c r="P6" s="5" t="s">
        <v>6</v>
      </c>
      <c r="Q6" t="s">
        <v>7</v>
      </c>
    </row>
    <row r="7" spans="1:17" x14ac:dyDescent="0.3">
      <c r="C7" t="s">
        <v>9</v>
      </c>
      <c r="E7" s="26" t="s">
        <v>10</v>
      </c>
      <c r="I7" t="s">
        <v>9</v>
      </c>
      <c r="K7" t="s">
        <v>10</v>
      </c>
      <c r="O7" t="s">
        <v>9</v>
      </c>
      <c r="Q7" t="s">
        <v>10</v>
      </c>
    </row>
    <row r="8" spans="1:17" x14ac:dyDescent="0.3">
      <c r="C8" s="21" t="s">
        <v>80</v>
      </c>
      <c r="E8" t="s">
        <v>12</v>
      </c>
      <c r="I8" t="s">
        <v>80</v>
      </c>
      <c r="K8" t="s">
        <v>12</v>
      </c>
      <c r="M8" t="s">
        <v>8</v>
      </c>
      <c r="O8" t="s">
        <v>80</v>
      </c>
      <c r="Q8" t="s">
        <v>12</v>
      </c>
    </row>
    <row r="9" spans="1:17" x14ac:dyDescent="0.3">
      <c r="C9" t="s">
        <v>11</v>
      </c>
      <c r="E9" s="26" t="s">
        <v>14</v>
      </c>
      <c r="I9" t="s">
        <v>11</v>
      </c>
      <c r="K9" t="s">
        <v>14</v>
      </c>
      <c r="O9" t="s">
        <v>15</v>
      </c>
      <c r="Q9" s="6" t="s">
        <v>14</v>
      </c>
    </row>
    <row r="10" spans="1:17" x14ac:dyDescent="0.3">
      <c r="C10" s="21" t="s">
        <v>13</v>
      </c>
      <c r="E10" t="s">
        <v>16</v>
      </c>
      <c r="I10" t="s">
        <v>13</v>
      </c>
      <c r="K10" t="s">
        <v>16</v>
      </c>
      <c r="M10" t="s">
        <v>8</v>
      </c>
      <c r="O10" t="s">
        <v>39</v>
      </c>
      <c r="Q10" s="6" t="s">
        <v>29</v>
      </c>
    </row>
    <row r="11" spans="1:17" x14ac:dyDescent="0.3">
      <c r="C11" s="21" t="s">
        <v>15</v>
      </c>
      <c r="E11" s="26" t="s">
        <v>29</v>
      </c>
      <c r="I11" t="s">
        <v>15</v>
      </c>
      <c r="K11" t="s">
        <v>29</v>
      </c>
      <c r="M11" t="s">
        <v>8</v>
      </c>
      <c r="O11" t="s">
        <v>44</v>
      </c>
      <c r="Q11" t="s">
        <v>20</v>
      </c>
    </row>
    <row r="12" spans="1:17" x14ac:dyDescent="0.3">
      <c r="C12" t="s">
        <v>17</v>
      </c>
      <c r="E12" t="s">
        <v>18</v>
      </c>
      <c r="I12" t="s">
        <v>17</v>
      </c>
      <c r="K12" t="s">
        <v>20</v>
      </c>
      <c r="M12" t="s">
        <v>8</v>
      </c>
      <c r="O12" t="s">
        <v>48</v>
      </c>
      <c r="Q12" t="s">
        <v>87</v>
      </c>
    </row>
    <row r="13" spans="1:17" x14ac:dyDescent="0.3">
      <c r="C13" t="s">
        <v>19</v>
      </c>
      <c r="E13" s="26" t="s">
        <v>20</v>
      </c>
      <c r="I13" t="s">
        <v>23</v>
      </c>
      <c r="K13" t="s">
        <v>87</v>
      </c>
      <c r="M13" t="s">
        <v>8</v>
      </c>
      <c r="O13" t="s">
        <v>53</v>
      </c>
      <c r="Q13" t="s">
        <v>53</v>
      </c>
    </row>
    <row r="14" spans="1:17" x14ac:dyDescent="0.3">
      <c r="C14" s="21" t="s">
        <v>21</v>
      </c>
      <c r="E14" t="s">
        <v>87</v>
      </c>
      <c r="I14" t="s">
        <v>30</v>
      </c>
      <c r="K14" s="7" t="s">
        <v>24</v>
      </c>
      <c r="O14" t="s">
        <v>56</v>
      </c>
      <c r="Q14" s="6" t="s">
        <v>24</v>
      </c>
    </row>
    <row r="15" spans="1:17" x14ac:dyDescent="0.3">
      <c r="C15" s="21" t="s">
        <v>23</v>
      </c>
      <c r="E15" t="s">
        <v>22</v>
      </c>
      <c r="I15" t="s">
        <v>33</v>
      </c>
      <c r="K15" s="7" t="s">
        <v>26</v>
      </c>
      <c r="M15" t="s">
        <v>8</v>
      </c>
      <c r="O15" s="6" t="s">
        <v>28</v>
      </c>
      <c r="Q15" t="s">
        <v>34</v>
      </c>
    </row>
    <row r="16" spans="1:17" x14ac:dyDescent="0.3">
      <c r="C16" t="s">
        <v>25</v>
      </c>
      <c r="E16" s="26" t="s">
        <v>24</v>
      </c>
      <c r="I16" t="s">
        <v>39</v>
      </c>
      <c r="K16" t="s">
        <v>34</v>
      </c>
      <c r="M16" t="s">
        <v>8</v>
      </c>
      <c r="O16" t="s">
        <v>88</v>
      </c>
    </row>
    <row r="17" spans="3:17" ht="15" thickBot="1" x14ac:dyDescent="0.35">
      <c r="C17" t="s">
        <v>27</v>
      </c>
      <c r="E17" s="26" t="s">
        <v>26</v>
      </c>
      <c r="I17" t="s">
        <v>44</v>
      </c>
      <c r="K17" s="9"/>
      <c r="O17" t="s">
        <v>57</v>
      </c>
      <c r="Q17" s="27" t="s">
        <v>108</v>
      </c>
    </row>
    <row r="18" spans="3:17" ht="15" thickBot="1" x14ac:dyDescent="0.35">
      <c r="C18" s="21" t="s">
        <v>30</v>
      </c>
      <c r="E18" t="s">
        <v>31</v>
      </c>
      <c r="I18" t="s">
        <v>46</v>
      </c>
      <c r="K18" t="s">
        <v>90</v>
      </c>
      <c r="Q18" s="27" t="s">
        <v>90</v>
      </c>
    </row>
    <row r="19" spans="3:17" ht="15" thickBot="1" x14ac:dyDescent="0.35">
      <c r="C19" s="21" t="s">
        <v>33</v>
      </c>
      <c r="E19" t="s">
        <v>34</v>
      </c>
      <c r="I19" t="s">
        <v>47</v>
      </c>
      <c r="K19" t="s">
        <v>104</v>
      </c>
      <c r="Q19" s="27" t="s">
        <v>109</v>
      </c>
    </row>
    <row r="20" spans="3:17" ht="15" thickBot="1" x14ac:dyDescent="0.35">
      <c r="C20" s="21" t="s">
        <v>35</v>
      </c>
      <c r="I20" t="s">
        <v>48</v>
      </c>
      <c r="K20" t="s">
        <v>102</v>
      </c>
      <c r="Q20" s="27" t="s">
        <v>96</v>
      </c>
    </row>
    <row r="21" spans="3:17" ht="15" thickBot="1" x14ac:dyDescent="0.35">
      <c r="C21" t="s">
        <v>37</v>
      </c>
      <c r="E21" t="s">
        <v>36</v>
      </c>
      <c r="I21" t="s">
        <v>52</v>
      </c>
      <c r="K21" t="s">
        <v>101</v>
      </c>
      <c r="Q21" s="27" t="s">
        <v>100</v>
      </c>
    </row>
    <row r="22" spans="3:17" ht="15" thickBot="1" x14ac:dyDescent="0.35">
      <c r="C22" t="s">
        <v>39</v>
      </c>
      <c r="E22" t="s">
        <v>43</v>
      </c>
      <c r="I22" t="s">
        <v>53</v>
      </c>
      <c r="K22" t="s">
        <v>99</v>
      </c>
      <c r="Q22" s="27" t="s">
        <v>103</v>
      </c>
    </row>
    <row r="23" spans="3:17" ht="15" thickBot="1" x14ac:dyDescent="0.35">
      <c r="C23" s="21" t="s">
        <v>41</v>
      </c>
      <c r="E23" t="s">
        <v>38</v>
      </c>
      <c r="I23" t="s">
        <v>56</v>
      </c>
      <c r="K23" t="s">
        <v>95</v>
      </c>
      <c r="Q23" s="27" t="s">
        <v>104</v>
      </c>
    </row>
    <row r="24" spans="3:17" ht="15" thickBot="1" x14ac:dyDescent="0.35">
      <c r="C24" t="s">
        <v>42</v>
      </c>
      <c r="E24" t="s">
        <v>40</v>
      </c>
      <c r="I24" t="s">
        <v>28</v>
      </c>
      <c r="K24" t="s">
        <v>25</v>
      </c>
      <c r="Q24" s="27" t="s">
        <v>105</v>
      </c>
    </row>
    <row r="25" spans="3:17" ht="15" thickBot="1" x14ac:dyDescent="0.35">
      <c r="C25" t="s">
        <v>44</v>
      </c>
      <c r="I25" t="s">
        <v>88</v>
      </c>
      <c r="K25" s="8" t="s">
        <v>27</v>
      </c>
      <c r="Q25" s="27" t="s">
        <v>94</v>
      </c>
    </row>
    <row r="26" spans="3:17" x14ac:dyDescent="0.3">
      <c r="C26" s="21" t="s">
        <v>45</v>
      </c>
      <c r="I26" t="s">
        <v>57</v>
      </c>
      <c r="K26" t="s">
        <v>92</v>
      </c>
      <c r="Q26" t="s">
        <v>16</v>
      </c>
    </row>
    <row r="27" spans="3:17" ht="15" thickBot="1" x14ac:dyDescent="0.35">
      <c r="C27" s="21" t="s">
        <v>46</v>
      </c>
      <c r="K27" t="s">
        <v>42</v>
      </c>
      <c r="Q27" s="27" t="s">
        <v>106</v>
      </c>
    </row>
    <row r="28" spans="3:17" x14ac:dyDescent="0.3">
      <c r="C28" t="s">
        <v>47</v>
      </c>
      <c r="K28" t="s">
        <v>97</v>
      </c>
    </row>
    <row r="29" spans="3:17" x14ac:dyDescent="0.3">
      <c r="C29" s="21" t="s">
        <v>85</v>
      </c>
      <c r="K29" t="s">
        <v>100</v>
      </c>
      <c r="Q29" t="s">
        <v>32</v>
      </c>
    </row>
    <row r="30" spans="3:17" x14ac:dyDescent="0.3">
      <c r="C30" t="s">
        <v>48</v>
      </c>
      <c r="K30" t="s">
        <v>105</v>
      </c>
    </row>
    <row r="31" spans="3:17" x14ac:dyDescent="0.3">
      <c r="C31" s="21" t="s">
        <v>49</v>
      </c>
      <c r="K31" t="s">
        <v>96</v>
      </c>
      <c r="Q31" t="s">
        <v>36</v>
      </c>
    </row>
    <row r="32" spans="3:17" x14ac:dyDescent="0.3">
      <c r="C32" t="s">
        <v>50</v>
      </c>
      <c r="K32" t="s">
        <v>98</v>
      </c>
      <c r="Q32" t="s">
        <v>43</v>
      </c>
    </row>
    <row r="33" spans="3:17" x14ac:dyDescent="0.3">
      <c r="C33" s="21" t="s">
        <v>51</v>
      </c>
      <c r="K33" t="s">
        <v>103</v>
      </c>
      <c r="Q33" t="s">
        <v>38</v>
      </c>
    </row>
    <row r="34" spans="3:17" x14ac:dyDescent="0.3">
      <c r="C34" s="21" t="s">
        <v>52</v>
      </c>
      <c r="K34" s="8" t="s">
        <v>93</v>
      </c>
      <c r="Q34" t="s">
        <v>40</v>
      </c>
    </row>
    <row r="35" spans="3:17" x14ac:dyDescent="0.3">
      <c r="C35" s="21" t="s">
        <v>53</v>
      </c>
      <c r="K35" t="s">
        <v>91</v>
      </c>
    </row>
    <row r="36" spans="3:17" x14ac:dyDescent="0.3">
      <c r="C36" t="s">
        <v>54</v>
      </c>
      <c r="K36" t="s">
        <v>94</v>
      </c>
    </row>
    <row r="37" spans="3:17" x14ac:dyDescent="0.3">
      <c r="C37" s="21" t="s">
        <v>55</v>
      </c>
      <c r="K37" t="s">
        <v>106</v>
      </c>
    </row>
    <row r="38" spans="3:17" x14ac:dyDescent="0.3">
      <c r="C38" t="s">
        <v>56</v>
      </c>
    </row>
    <row r="39" spans="3:17" x14ac:dyDescent="0.3">
      <c r="C39" t="s">
        <v>28</v>
      </c>
      <c r="K39" t="s">
        <v>36</v>
      </c>
    </row>
    <row r="40" spans="3:17" x14ac:dyDescent="0.3">
      <c r="C40" s="21" t="s">
        <v>88</v>
      </c>
      <c r="K40" t="s">
        <v>43</v>
      </c>
    </row>
    <row r="41" spans="3:17" x14ac:dyDescent="0.3">
      <c r="C41" s="21" t="s">
        <v>57</v>
      </c>
      <c r="K41" t="s">
        <v>38</v>
      </c>
    </row>
    <row r="42" spans="3:17" x14ac:dyDescent="0.3">
      <c r="C42" t="s">
        <v>58</v>
      </c>
      <c r="K42" t="s">
        <v>40</v>
      </c>
    </row>
    <row r="43" spans="3:17" x14ac:dyDescent="0.3">
      <c r="C43" t="s">
        <v>59</v>
      </c>
    </row>
    <row r="60" spans="2:4" x14ac:dyDescent="0.3">
      <c r="B60" s="5"/>
      <c r="D60" s="5"/>
    </row>
    <row r="77" spans="5:5" x14ac:dyDescent="0.3">
      <c r="E77" t="s">
        <v>8</v>
      </c>
    </row>
    <row r="78" spans="5:5" x14ac:dyDescent="0.3">
      <c r="E78" t="s">
        <v>8</v>
      </c>
    </row>
    <row r="79" spans="5:5" x14ac:dyDescent="0.3">
      <c r="E79" t="s">
        <v>8</v>
      </c>
    </row>
    <row r="80" spans="5:5" x14ac:dyDescent="0.3">
      <c r="E80" t="s">
        <v>8</v>
      </c>
    </row>
    <row r="81" spans="5:5" x14ac:dyDescent="0.3">
      <c r="E81" t="s">
        <v>8</v>
      </c>
    </row>
    <row r="82" spans="5:5" x14ac:dyDescent="0.3">
      <c r="E82" t="s">
        <v>8</v>
      </c>
    </row>
    <row r="83" spans="5:5" x14ac:dyDescent="0.3">
      <c r="E83" t="s">
        <v>8</v>
      </c>
    </row>
    <row r="84" spans="5:5" x14ac:dyDescent="0.3">
      <c r="E84" t="s">
        <v>8</v>
      </c>
    </row>
    <row r="85" spans="5:5" x14ac:dyDescent="0.3">
      <c r="E85" t="s">
        <v>53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34E13B-1B75-42F5-AB5C-E04BD1EE58EB}">
  <ds:schemaRefs>
    <ds:schemaRef ds:uri="http://purl.org/dc/elements/1.1/"/>
    <ds:schemaRef ds:uri="http://schemas.microsoft.com/office/infopath/2007/PartnerControls"/>
    <ds:schemaRef ds:uri="http://purl.org/dc/dcmitype/"/>
    <ds:schemaRef ds:uri="2eed4679-0416-48da-a53f-b1fed0e368aa"/>
    <ds:schemaRef ds:uri="http://schemas.microsoft.com/office/2006/documentManagement/types"/>
    <ds:schemaRef ds:uri="http://purl.org/dc/terms/"/>
    <ds:schemaRef ds:uri="685b8dc9-ced7-4178-970d-47f4639756be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2024-08-20T17:34:49Z</dcterms:created>
  <dcterms:modified xsi:type="dcterms:W3CDTF">2024-09-18T14:46:19Z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