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4FC3B73C-68B5-4354-9602-C31532573EE7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<sst xmlns="http://schemas.openxmlformats.org/spreadsheetml/2006/main" count="778" uniqueCount="331">
  <si>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</si>
  <si>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</si>
  <si>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</si>
  <si>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</si>
  <si>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</si>
  <si>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</si>
  <si>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</si>
  <si>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</si>
  <si>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</si>
  <si>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</si>
  <si>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</si>
  <si>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</si>
  <si>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cuevas@jlab.org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</si>
  <si>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</si>
  <si>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</si>
  <si>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</si>
  <si>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</si>
  <si>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</si>
  <si>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</si>
  <si>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</si>
  <si>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</si>
  <si>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</si>
  <si>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</si>
  <si>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</si>
  <si>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</si>
  <si>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</si>
  <si>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</si>
  <si>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</si>
  <si>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</si>
  <si>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</si>
  <si>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</si>
  <si>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</si>
  <si>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</si>
  <si>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</si>
  <si>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jlamont@jlab.org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</si>
  <si>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</si>
  <si>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</si>
  <si>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</si>
  <si>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</si>
  <si>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</si>
  <si>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</si>
  <si>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</si>
  <si>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</si>
  <si>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</si>
  <si>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</si>
  <si>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</si>
  <si>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</si>
  <si>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</si>
  <si>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</si>
  <si>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</si>
  <si>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</si>
  <si>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</si>
  <si>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</si>
  <si>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</si>
  <si>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</si>
  <si>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</si>
  <si>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</si>
  <si>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</si>
  <si>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</si>
  <si>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</si>
  <si>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</si>
  <si>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</si>
  <si>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</si>
  <si>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</si>
  <si>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</si>
  <si>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</si>
  <si>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OPEN</t>
  </si>
  <si>
    <t>MELISSA TORRES</t>
  </si>
  <si>
    <t>AKIMA SUPPORT OPERATIONS</t>
  </si>
  <si>
    <t>metzger@jlab.org</t>
  </si>
  <si>
    <t>marla@jlab.org</t>
  </si>
  <si>
    <t>keppel@jlab.org</t>
  </si>
  <si>
    <t>michele@jlab.org</t>
  </si>
  <si>
    <t>swill@jlab.org</t>
  </si>
  <si>
    <t>24-C0013</t>
  </si>
  <si>
    <t>A+ CONCRETE INC</t>
  </si>
  <si>
    <t>lassiter@jlab.org</t>
  </si>
  <si>
    <t>24-C0836</t>
  </si>
  <si>
    <t>AMERICAN COMPUTER DEVELOP</t>
  </si>
  <si>
    <t>24-C0097</t>
  </si>
  <si>
    <t>ANDERSON &amp; DAHLEN INC</t>
  </si>
  <si>
    <t>24-C0164</t>
  </si>
  <si>
    <t>24-C0715</t>
  </si>
  <si>
    <t>BFPE INTERNATIONAL INC</t>
  </si>
  <si>
    <t>FRIES, RUSSELL W</t>
  </si>
  <si>
    <t>DOLBECK, JOEL</t>
  </si>
  <si>
    <t>22C0005001</t>
  </si>
  <si>
    <t>greene@jlab.org</t>
  </si>
  <si>
    <t>22C005004</t>
  </si>
  <si>
    <t>torres@jlab.org</t>
  </si>
  <si>
    <t>richarda@jlab.org</t>
  </si>
  <si>
    <t>RENZO, THOMAS C</t>
  </si>
  <si>
    <t>wang@jlab.org</t>
  </si>
  <si>
    <t>hope@jlab.org</t>
  </si>
  <si>
    <t>THOMAS HURATIAK</t>
  </si>
  <si>
    <t>shin@jlab.org</t>
  </si>
  <si>
    <t>MICHELE KHASIDIS</t>
  </si>
  <si>
    <t>25C0030001</t>
  </si>
  <si>
    <t>may@jlab.org</t>
  </si>
  <si>
    <t>GIUSEPPINA TENBUSCH</t>
  </si>
  <si>
    <t>METZGER, BERT C</t>
  </si>
  <si>
    <t>CUEVAS, CHRIS</t>
  </si>
  <si>
    <t>HURATIAK, THOMAS</t>
  </si>
  <si>
    <t>SUN, QIULI</t>
  </si>
  <si>
    <t>GOPINATH, SANDESH</t>
  </si>
  <si>
    <t>BURNS &amp; MCDONNELL ENG</t>
  </si>
  <si>
    <t>DENISE LEARY-STITH</t>
  </si>
  <si>
    <t>SMITH, CORRY E</t>
  </si>
  <si>
    <t>maynardb@jlab.org</t>
  </si>
  <si>
    <t>CARTER, NATALIE</t>
  </si>
  <si>
    <t>MAY, ROBERT T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</si>
  <si>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</si>
  <si>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</si>
  <si>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</si>
  <si>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</si>
  <si>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</si>
  <si>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</si>
  <si>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</si>
  <si>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</si>
  <si>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24-D0732</t>
  </si>
  <si>
    <t>CEA-SACLAY</t>
  </si>
  <si>
    <t>CEDRIC JACKSON</t>
  </si>
  <si>
    <t>THOMAS, SHERRY L</t>
  </si>
  <si>
    <t>cedric@jlab.org</t>
  </si>
  <si>
    <t>CLARK NEXSEN INC</t>
  </si>
  <si>
    <t>MENIA, CHRISTOPHER</t>
  </si>
  <si>
    <t xml:space="preserve"> </t>
  </si>
  <si>
    <t>hammack@jlab.org</t>
  </si>
  <si>
    <t>19C0197018</t>
  </si>
  <si>
    <t>22-C1473</t>
  </si>
  <si>
    <t>COLONIAL WEBB CONTRACTORS</t>
  </si>
  <si>
    <t>CAROLYN STEPNEY</t>
  </si>
  <si>
    <t>stepney@jlab.org</t>
  </si>
  <si>
    <t>25-D0033</t>
  </si>
  <si>
    <t>HOPE POWELL</t>
  </si>
  <si>
    <t>CUTLER, ADAM</t>
  </si>
  <si>
    <t>jonesc@jlab.org</t>
  </si>
  <si>
    <t>24-C0186</t>
  </si>
  <si>
    <t>CORNELL UNIVERSITY</t>
  </si>
  <si>
    <t>VALENTE-FELICIANO, ANNE-M</t>
  </si>
  <si>
    <t>geng@jlab.org</t>
  </si>
  <si>
    <t>24-C0642</t>
  </si>
  <si>
    <t>D&amp;D MECHANICAL INC</t>
  </si>
  <si>
    <t>SETH FRISBY</t>
  </si>
  <si>
    <t>frisby@jlab.org</t>
  </si>
  <si>
    <t>24-D0663</t>
  </si>
  <si>
    <t>DANFYSIK A/S</t>
  </si>
  <si>
    <t>KUMAR, ONISH</t>
  </si>
  <si>
    <t>24-C1558</t>
  </si>
  <si>
    <t>EUCLID TECHLABS LLC</t>
  </si>
  <si>
    <t>CONNOR CLARK</t>
  </si>
  <si>
    <t>WANG, SHAOHENG</t>
  </si>
  <si>
    <t>CIOVATI, GIANLUIGI</t>
  </si>
  <si>
    <t>cclark@jlab.org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</si>
  <si>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</si>
  <si>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</si>
  <si>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</si>
  <si>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</si>
  <si>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</si>
  <si>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</si>
  <si>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</si>
  <si>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24-C0310</t>
  </si>
  <si>
    <t>FLORIDA INTERNATIONAL UNV</t>
  </si>
  <si>
    <t>BRITTANY DENNIS</t>
  </si>
  <si>
    <t>VENNEKATE, HANNES</t>
  </si>
  <si>
    <t>DENNIS, BRITTANY L</t>
  </si>
  <si>
    <t>24-C1207</t>
  </si>
  <si>
    <t>FRANKLIN MACHINE SHOP INC</t>
  </si>
  <si>
    <t>MARCHLIK, MATTHEW J</t>
  </si>
  <si>
    <t>HUQUE, NAEEM A</t>
  </si>
  <si>
    <t>josephm@jlab.org</t>
  </si>
  <si>
    <t>24-C1394</t>
  </si>
  <si>
    <t>G C ZARNAS &amp; CO INC NE</t>
  </si>
  <si>
    <t>SHARON WILLIAMS</t>
  </si>
  <si>
    <t>BROWN, MAYNARD</t>
  </si>
  <si>
    <t>24-C0221</t>
  </si>
  <si>
    <t>GENERAL ATOMICS</t>
  </si>
  <si>
    <t>24-C0397</t>
  </si>
  <si>
    <t>22C1262002</t>
  </si>
  <si>
    <t>HILL-BAKER JOINT VENTURE</t>
  </si>
  <si>
    <t>BENTIVEGNA, SCOTT M</t>
  </si>
  <si>
    <t>24-C0512</t>
  </si>
  <si>
    <t xml:space="preserve">INFN  ISTITUTO NAZIONALE </t>
  </si>
  <si>
    <t>ENT, ROLF</t>
  </si>
  <si>
    <t>24-C0184</t>
  </si>
  <si>
    <t>KAMATICS CORPORATION</t>
  </si>
  <si>
    <t>DION, MICHAEL</t>
  </si>
  <si>
    <t>drew@jlab.org</t>
  </si>
  <si>
    <t>22-D0013</t>
  </si>
  <si>
    <t>LONGENECKER &amp; ASSOCIATES</t>
  </si>
  <si>
    <t xml:space="preserve">M SOLAROLI </t>
  </si>
  <si>
    <t>24-C0282</t>
  </si>
  <si>
    <t>MAJOR TOOL &amp; MACHINE INC</t>
  </si>
  <si>
    <t>MEEKINS, DAVID G.</t>
  </si>
  <si>
    <t>ckeith@jlab.org</t>
  </si>
  <si>
    <t>24-D0863</t>
  </si>
  <si>
    <t>MASSACHUSETTS INST OF TEC</t>
  </si>
  <si>
    <t>YEGNESWARAN, AMRIT S</t>
  </si>
  <si>
    <t>24-D1314</t>
  </si>
  <si>
    <t>MICHAEL DAVID ROBBINS</t>
  </si>
  <si>
    <t>STANFIELD, DELISA T</t>
  </si>
  <si>
    <t>SCHUCHMAN, MARLA</t>
  </si>
  <si>
    <t>scales@jlab.org</t>
  </si>
  <si>
    <t>24-D1009</t>
  </si>
  <si>
    <t>NINGXIA ORIENT TANTALUM</t>
  </si>
  <si>
    <t>ROOM</t>
  </si>
  <si>
    <t>areilly@jlab.org</t>
  </si>
  <si>
    <t>22-C0405</t>
  </si>
  <si>
    <t>OCEM ACQUISITION CORP</t>
  </si>
  <si>
    <t>23-D1216</t>
  </si>
  <si>
    <t>OLD DOMINION UNIV. RESEAR</t>
  </si>
  <si>
    <t>WILSON, KATHERINE M</t>
  </si>
  <si>
    <t>NEW</t>
  </si>
  <si>
    <t>NO ACCR APR</t>
  </si>
  <si>
    <t>INV MAR       INV APR</t>
  </si>
  <si>
    <t>NO ACCR JUN</t>
  </si>
  <si>
    <t>INV MAY           NO ACCR JUL</t>
  </si>
  <si>
    <t>INV JUN                          NO ACCR AUG</t>
  </si>
  <si>
    <t>INV SEP</t>
  </si>
  <si>
    <t>NO ACCR OCT</t>
  </si>
  <si>
    <t>24-C0335</t>
  </si>
  <si>
    <t>QUANTUM DESIGN INC</t>
  </si>
  <si>
    <t>ACCR JAN</t>
  </si>
  <si>
    <t>ACCR FEB</t>
  </si>
  <si>
    <t>ACCR MAR</t>
  </si>
  <si>
    <t>ACCR APR</t>
  </si>
  <si>
    <t>ACCR MAY</t>
  </si>
  <si>
    <t>ACCR JUN</t>
  </si>
  <si>
    <t>ACCR JUL</t>
  </si>
  <si>
    <t>ACCR AUG</t>
  </si>
  <si>
    <t>ACCR SEP</t>
  </si>
  <si>
    <t>INV SEP            NO ACCR OCT</t>
  </si>
  <si>
    <t>22-C0008</t>
  </si>
  <si>
    <t>RI RESEARCH INSTRUMENTS</t>
  </si>
  <si>
    <t>G CIOVATI</t>
  </si>
  <si>
    <t>TENBUSCH, GIUSEPPINA</t>
  </si>
  <si>
    <t>NO ACCR AUG</t>
  </si>
  <si>
    <t>NO ACCR SEP</t>
  </si>
  <si>
    <t>INV OCT (2)
NO ACCR NOV</t>
  </si>
  <si>
    <t>NO ACCR DEC</t>
  </si>
  <si>
    <t>NO ACCR FEB
INV FEB</t>
  </si>
  <si>
    <t>NO ACCR MAR</t>
  </si>
  <si>
    <t>INV MAY</t>
  </si>
  <si>
    <t>INV JUN (2)</t>
  </si>
  <si>
    <t>NO ACCU JUL</t>
  </si>
  <si>
    <t>ACCR OCT</t>
  </si>
  <si>
    <t>NO ACCR NOV</t>
  </si>
  <si>
    <t>NO ACCR JAN</t>
  </si>
  <si>
    <t>NO ACCR FEB</t>
  </si>
  <si>
    <t>NO ACCR MAY</t>
  </si>
  <si>
    <t>INV MAY       ACCR JUL</t>
  </si>
  <si>
    <t>INV OCT            NO ACCR OCT</t>
  </si>
  <si>
    <t>23-D1488</t>
  </si>
  <si>
    <t>SENSEICS CORPORATION</t>
  </si>
  <si>
    <t>FAST, JAMES E</t>
  </si>
  <si>
    <t>stuart@jlab.org</t>
  </si>
  <si>
    <t>INV NOV      ACCR DEC</t>
  </si>
  <si>
    <t>ACCR JAN      INV JAN</t>
  </si>
  <si>
    <t>NO ACCR MAR      INV MAR</t>
  </si>
  <si>
    <t>NO ACCR JUL</t>
  </si>
  <si>
    <t>23-D1614</t>
  </si>
  <si>
    <t>SIEMENS PRODUCT LIFECYCLE</t>
  </si>
  <si>
    <t>COATES, TODD Q</t>
  </si>
  <si>
    <t>kelvin@jlab.org</t>
  </si>
  <si>
    <t>21C0935003</t>
  </si>
  <si>
    <t>SMITHGROUP INC</t>
  </si>
  <si>
    <t>INV JUL                    ACCR AUG</t>
  </si>
  <si>
    <t>NO ACCR SEP     INV AUG</t>
  </si>
  <si>
    <t xml:space="preserve">INV SEPT
ACCR OCT
</t>
  </si>
  <si>
    <t>INV OCT
ACCR NOV</t>
  </si>
  <si>
    <t>INV NOV
ACCR DEC</t>
  </si>
  <si>
    <t>INV JAN
NO ACCR FEB</t>
  </si>
  <si>
    <t>INV AUG  ACCR SEP</t>
  </si>
  <si>
    <t>21C0935005</t>
  </si>
  <si>
    <t xml:space="preserve"> ACCR OCT</t>
  </si>
  <si>
    <t>23-C1068</t>
  </si>
  <si>
    <t>STELLANT SYSTEMS INC</t>
  </si>
  <si>
    <t>BAUMGARTNER, WILLIAM</t>
  </si>
  <si>
    <t>HOVATER, JAMES C</t>
  </si>
  <si>
    <t>INV MAR</t>
  </si>
  <si>
    <t>ACCR JUN        INV JUN</t>
  </si>
  <si>
    <t>23-C1384</t>
  </si>
  <si>
    <t xml:space="preserve">NO ACCR SEP
INV SEPT </t>
  </si>
  <si>
    <t>ACCR NOV</t>
  </si>
  <si>
    <t>INV JUL (2)                  ACCR AUG</t>
  </si>
  <si>
    <t>INV JUL          INV AUG (2)   NO ACCR. SEP</t>
  </si>
  <si>
    <t>INV SEP         ACCR OCT</t>
  </si>
  <si>
    <t>24-C1673</t>
  </si>
  <si>
    <t>SHIN, YOUNG-MIN</t>
  </si>
  <si>
    <t>24-D0516</t>
  </si>
  <si>
    <t>STICHTING SUPERACT</t>
  </si>
  <si>
    <t>RAJPUT-GHOSHAL, RENUKA</t>
  </si>
  <si>
    <t>INV APR</t>
  </si>
  <si>
    <t>22-C1527</t>
  </si>
  <si>
    <t>SYMPHONY MICROWAVE TECH</t>
  </si>
  <si>
    <t>GOMEZ, XAVIER E</t>
  </si>
  <si>
    <t>seryi@jlab.org</t>
  </si>
  <si>
    <t>ACCR JUN    INV JUN</t>
  </si>
  <si>
    <t>INV AUG</t>
  </si>
  <si>
    <t>INV JUN        ACCR JUL</t>
  </si>
  <si>
    <t>INV JUL                  NO ACCR AUG</t>
  </si>
  <si>
    <t>21-C1176</t>
  </si>
  <si>
    <t xml:space="preserve">THE RESEARCH FOUNDATION </t>
  </si>
  <si>
    <t>C ZORN</t>
  </si>
  <si>
    <t>ZORN, CARL J</t>
  </si>
  <si>
    <t>DEHMELT, KLAUS</t>
  </si>
  <si>
    <t>24-C0904</t>
  </si>
  <si>
    <t xml:space="preserve">TST TACTICAL DEFENSE </t>
  </si>
  <si>
    <t>21-D1483</t>
  </si>
  <si>
    <t>UNIVERSITY OF REGINA</t>
  </si>
  <si>
    <t>CHARLIE KIM</t>
  </si>
  <si>
    <t>E CHUDAKOV</t>
  </si>
  <si>
    <t>CHUDAKOV, EUGENE A</t>
  </si>
  <si>
    <t>ckim@jlab.org</t>
  </si>
  <si>
    <t>24-C0532</t>
  </si>
  <si>
    <t>UNIVERSITY OF VIRGINIA</t>
  </si>
  <si>
    <t>ACHENBACH, PATRICK</t>
  </si>
  <si>
    <t>24-C1073</t>
  </si>
  <si>
    <t>WARWICK PLUMBING&amp;HEATING</t>
  </si>
  <si>
    <t>NIGG, JAMES</t>
  </si>
  <si>
    <t>ACCR DEC</t>
  </si>
  <si>
    <t>INV DEC
ACCR JAN</t>
  </si>
  <si>
    <t>INV JAN
ACCR FEB</t>
  </si>
  <si>
    <t>INV FEB
ACCR MAR</t>
  </si>
  <si>
    <t>INV MAR
ACCR APR</t>
  </si>
  <si>
    <t>INV APR 
ACCR MAY</t>
  </si>
  <si>
    <t>INV JUNE</t>
  </si>
  <si>
    <t>NO ACCR JULY</t>
  </si>
  <si>
    <t>NO ACCR JUN  INV MAY</t>
  </si>
  <si>
    <t>INV AUG     ACCR SEP</t>
  </si>
  <si>
    <t>delisas@jlab.org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</si>
</sst>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5" fillId="0" borderId="0" xfId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4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686C8364-D871-477A-AC0E-D6D55BD9108D}"/>
  </cellStyles>
  <dxfs count="4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CE51"/>
  <sheetViews>
    <sheetView tabSelected="1" topLeftCell="A20" zoomScale="60" zoomScaleNormal="60" workbookViewId="0">
      <selection activeCell="O33" sqref="O33"/>
    </sheetView>
  </sheetViews>
  <sheetFormatPr defaultColWidth="8.85546875" defaultRowHeight="37.9" customHeight="1" x14ac:dyDescent="0.2"/>
  <cols>
    <col min="1" max="1" width="12.42578125" style="15" customWidth="1"/>
    <col min="2" max="2" width="3.28515625" style="15" customWidth="1"/>
    <col min="3" max="3" width="15.7109375" style="14" customWidth="1"/>
    <col min="4" max="4" width="11.7109375" style="14" customWidth="1"/>
    <col min="5" max="5" width="44.5703125" style="14" customWidth="1"/>
    <col min="6" max="10" width="13.7109375" style="14" customWidth="1"/>
    <col min="11" max="11" width="32" style="14" bestFit="1" customWidth="1"/>
    <col min="12" max="12" width="23.7109375" style="14" hidden="1" customWidth="1"/>
    <col min="13" max="13" width="39.28515625" style="14" bestFit="1" customWidth="1"/>
    <col min="14" max="14" width="39.140625" style="14" customWidth="1"/>
    <col min="15" max="15" width="23.140625" style="14" bestFit="1" customWidth="1"/>
    <col min="16" max="16" width="25" style="14" customWidth="1"/>
    <col min="17" max="17" width="58.7109375" style="14" customWidth="1"/>
    <col min="18" max="18" width="25.28515625" style="15" customWidth="1"/>
    <col min="19" max="16384" width="8.85546875" style="15"/>
  </cols>
  <sheetData>
    <row r="1" spans="1:18" ht="37.9" customHeight="1" x14ac:dyDescent="0.25">
      <c r="A1" s="10" t="s">
        <v>50</v>
      </c>
      <c r="B1" s="26" t="s">
        <v>51</v>
      </c>
      <c r="C1" s="27"/>
      <c r="D1" s="27"/>
      <c r="E1" s="27"/>
      <c r="F1" s="11"/>
      <c r="G1" s="12" t="s">
        <v>52</v>
      </c>
      <c r="H1" s="13">
        <v>45610</v>
      </c>
      <c r="I1" s="11"/>
      <c r="J1" s="11"/>
      <c r="K1" s="11"/>
      <c r="L1" s="11"/>
      <c r="M1" s="13"/>
      <c r="N1" s="12"/>
      <c r="O1" s="12"/>
      <c r="P1" s="11"/>
    </row>
    <row r="2" spans="1:18" ht="9.6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64.150000000000006" customHeight="1" thickBot="1" x14ac:dyDescent="0.25">
      <c r="A3" s="18">
        <f>COUNTIF(D4:D51,"Open")</f>
        <v>48</v>
      </c>
      <c r="B3" s="20"/>
      <c r="C3" s="22" t="s">
        <v>53</v>
      </c>
      <c r="D3" s="22" t="s">
        <v>54</v>
      </c>
      <c r="E3" s="22" t="s">
        <v>55</v>
      </c>
      <c r="F3" s="22" t="s">
        <v>56</v>
      </c>
      <c r="G3" s="22" t="s">
        <v>113</v>
      </c>
      <c r="H3" s="22" t="s">
        <v>57</v>
      </c>
      <c r="I3" s="22" t="s">
        <v>58</v>
      </c>
      <c r="J3" s="22" t="s">
        <v>59</v>
      </c>
      <c r="K3" s="22" t="s">
        <v>60</v>
      </c>
      <c r="L3" s="22" t="s">
        <v>61</v>
      </c>
      <c r="M3" s="22" t="s">
        <v>62</v>
      </c>
      <c r="N3" s="22" t="s">
        <v>63</v>
      </c>
      <c r="O3" s="22" t="s">
        <v>114</v>
      </c>
      <c r="P3" s="22" t="s">
        <v>64</v>
      </c>
      <c r="Q3" s="22" t="s">
        <v>65</v>
      </c>
      <c r="R3" s="22" t="s">
        <v>115</v>
      </c>
    </row>
    <row r="4" spans="1:18" ht="37.9" customHeight="1" x14ac:dyDescent="0.25">
      <c r="C4" s="23" t="s">
        <v>74</v>
      </c>
      <c r="D4" s="23" t="s">
        <v>66</v>
      </c>
      <c r="E4" s="23" t="s">
        <v>75</v>
      </c>
      <c r="F4" s="23">
        <v>335.7</v>
      </c>
      <c r="G4" s="23">
        <v>0</v>
      </c>
      <c r="H4" s="23">
        <v>0</v>
      </c>
      <c r="I4" s="23">
        <v>335.7</v>
      </c>
      <c r="J4" s="23">
        <v>335.7</v>
      </c>
      <c r="K4" s="23" t="s">
        <v>99</v>
      </c>
      <c r="L4" s="23" t="e">
        <v>#VALUE!</v>
      </c>
      <c r="M4" s="23" t="s">
        <v>100</v>
      </c>
      <c r="N4" s="23" t="s">
        <v>7</v>
      </c>
      <c r="O4" s="23" t="s">
        <v>13</v>
      </c>
      <c r="P4" s="23" t="s">
        <v>69</v>
      </c>
      <c r="Q4" s="23" t="s">
        <v>7</v>
      </c>
      <c r="R4" s="24" t="s">
        <v>76</v>
      </c>
    </row>
    <row r="5" spans="1:18" ht="37.9" customHeight="1" x14ac:dyDescent="0.25">
      <c r="C5" s="23" t="s">
        <v>97</v>
      </c>
      <c r="D5" s="23" t="s">
        <v>66</v>
      </c>
      <c r="E5" s="23" t="s">
        <v>68</v>
      </c>
      <c r="F5" s="23">
        <v>80</v>
      </c>
      <c r="G5" s="23">
        <v>0</v>
      </c>
      <c r="H5" s="23">
        <v>0</v>
      </c>
      <c r="I5" s="23">
        <v>80</v>
      </c>
      <c r="J5" s="23">
        <v>80</v>
      </c>
      <c r="K5" s="23" t="s">
        <v>67</v>
      </c>
      <c r="L5" s="23"/>
      <c r="M5" s="23" t="s">
        <v>109</v>
      </c>
      <c r="N5" s="23" t="s">
        <v>110</v>
      </c>
      <c r="O5" s="23" t="s">
        <v>93</v>
      </c>
      <c r="P5" s="23" t="s">
        <v>111</v>
      </c>
      <c r="Q5" s="23" t="s">
        <v>98</v>
      </c>
      <c r="R5" s="24" t="s">
        <v>90</v>
      </c>
    </row>
    <row r="6" spans="1:18" ht="37.9" customHeight="1" x14ac:dyDescent="0.25">
      <c r="C6" s="23" t="s">
        <v>77</v>
      </c>
      <c r="D6" s="23" t="s">
        <v>66</v>
      </c>
      <c r="E6" s="23" t="s">
        <v>78</v>
      </c>
      <c r="F6" s="23">
        <v>632.54196000000002</v>
      </c>
      <c r="G6" s="23">
        <v>320.93475999999998</v>
      </c>
      <c r="H6" s="23">
        <v>9.3275600000000001</v>
      </c>
      <c r="I6" s="23">
        <v>311.60720000000003</v>
      </c>
      <c r="J6" s="23">
        <v>623.21440000000007</v>
      </c>
      <c r="K6" s="23" t="s">
        <v>94</v>
      </c>
      <c r="L6" s="23" t="e">
        <v>#VALUE!</v>
      </c>
      <c r="M6" s="23" t="s">
        <v>101</v>
      </c>
      <c r="N6" s="23" t="s">
        <v>102</v>
      </c>
      <c r="O6" s="23" t="s">
        <v>11</v>
      </c>
      <c r="P6" s="23" t="s">
        <v>12</v>
      </c>
      <c r="Q6" s="23" t="s">
        <v>11</v>
      </c>
      <c r="R6" s="24" t="s">
        <v>71</v>
      </c>
    </row>
    <row r="7" spans="1:18" ht="37.9" customHeight="1" x14ac:dyDescent="0.25">
      <c r="C7" s="23" t="s">
        <v>79</v>
      </c>
      <c r="D7" s="23" t="s">
        <v>66</v>
      </c>
      <c r="E7" s="23" t="s">
        <v>80</v>
      </c>
      <c r="F7" s="23">
        <v>532.5</v>
      </c>
      <c r="G7" s="23">
        <v>319.5</v>
      </c>
      <c r="H7" s="23">
        <v>0</v>
      </c>
      <c r="I7" s="23">
        <v>213</v>
      </c>
      <c r="J7" s="23">
        <v>532.5</v>
      </c>
      <c r="K7" s="23" t="s">
        <v>99</v>
      </c>
      <c r="L7" s="23" t="e">
        <v>#VALUE!</v>
      </c>
      <c r="M7" s="23" t="s">
        <v>103</v>
      </c>
      <c r="N7" s="23" t="s">
        <v>7</v>
      </c>
      <c r="O7" s="23" t="s">
        <v>13</v>
      </c>
      <c r="P7" s="23" t="s">
        <v>41</v>
      </c>
      <c r="Q7" s="23" t="s">
        <v>7</v>
      </c>
      <c r="R7" s="24" t="s">
        <v>21</v>
      </c>
    </row>
    <row r="8" spans="1:18" ht="37.9" customHeight="1" x14ac:dyDescent="0.25">
      <c r="C8" s="23" t="s">
        <v>81</v>
      </c>
      <c r="D8" s="23" t="s">
        <v>66</v>
      </c>
      <c r="E8" s="23" t="s">
        <v>80</v>
      </c>
      <c r="F8" s="23">
        <v>1215.8</v>
      </c>
      <c r="G8" s="23">
        <v>753.79600000000005</v>
      </c>
      <c r="H8" s="23">
        <v>729.48</v>
      </c>
      <c r="I8" s="23">
        <v>462.00399999999991</v>
      </c>
      <c r="J8" s="23">
        <v>486.31999999999994</v>
      </c>
      <c r="K8" s="23" t="s">
        <v>99</v>
      </c>
      <c r="L8" s="23" t="e">
        <v>#VALUE!</v>
      </c>
      <c r="M8" s="23" t="s">
        <v>104</v>
      </c>
      <c r="N8" s="23" t="s">
        <v>7</v>
      </c>
      <c r="O8" s="23" t="s">
        <v>13</v>
      </c>
      <c r="P8" s="23" t="s">
        <v>23</v>
      </c>
      <c r="Q8" s="23" t="s">
        <v>7</v>
      </c>
      <c r="R8" s="24" t="s">
        <v>21</v>
      </c>
    </row>
    <row r="9" spans="1:18" ht="37.9" customHeight="1" x14ac:dyDescent="0.25">
      <c r="C9" s="23" t="s">
        <v>82</v>
      </c>
      <c r="D9" s="23" t="s">
        <v>66</v>
      </c>
      <c r="E9" s="23" t="s">
        <v>83</v>
      </c>
      <c r="F9" s="23">
        <v>754.98400000000004</v>
      </c>
      <c r="G9" s="23">
        <v>705.22735999999998</v>
      </c>
      <c r="H9" s="23">
        <v>663.81200000000001</v>
      </c>
      <c r="I9" s="23">
        <v>49.756640000000061</v>
      </c>
      <c r="J9" s="23">
        <v>91.172000000000025</v>
      </c>
      <c r="K9" s="23" t="s">
        <v>96</v>
      </c>
      <c r="L9" s="23" t="e">
        <v>#VALUE!</v>
      </c>
      <c r="M9" s="23" t="s">
        <v>84</v>
      </c>
      <c r="N9" s="23" t="s">
        <v>85</v>
      </c>
      <c r="O9" s="23" t="s">
        <v>72</v>
      </c>
      <c r="P9" s="23" t="s">
        <v>43</v>
      </c>
      <c r="Q9" s="23" t="s">
        <v>8</v>
      </c>
      <c r="R9" s="24" t="s">
        <v>8</v>
      </c>
    </row>
    <row r="10" spans="1:18" ht="37.9" customHeight="1" x14ac:dyDescent="0.25">
      <c r="C10" s="23" t="s">
        <v>86</v>
      </c>
      <c r="D10" s="23" t="s">
        <v>66</v>
      </c>
      <c r="E10" s="23" t="s">
        <v>105</v>
      </c>
      <c r="F10" s="23">
        <v>453.64855</v>
      </c>
      <c r="G10" s="23">
        <v>448.64855</v>
      </c>
      <c r="H10" s="23">
        <v>416.57173</v>
      </c>
      <c r="I10" s="23">
        <v>5</v>
      </c>
      <c r="J10" s="23">
        <v>37.076819999999998</v>
      </c>
      <c r="K10" s="23" t="s">
        <v>106</v>
      </c>
      <c r="L10" s="23" t="e">
        <v>#VALUE!</v>
      </c>
      <c r="M10" s="23" t="s">
        <v>91</v>
      </c>
      <c r="N10" s="23" t="s">
        <v>85</v>
      </c>
      <c r="O10" s="23" t="s">
        <v>87</v>
      </c>
      <c r="P10" s="23" t="s">
        <v>42</v>
      </c>
      <c r="Q10" s="23" t="s">
        <v>8</v>
      </c>
      <c r="R10" s="24" t="s">
        <v>10</v>
      </c>
    </row>
    <row r="11" spans="1:18" ht="37.9" customHeight="1" x14ac:dyDescent="0.25">
      <c r="C11" s="23" t="s">
        <v>88</v>
      </c>
      <c r="D11" s="23" t="s">
        <v>66</v>
      </c>
      <c r="E11" s="23" t="s">
        <v>105</v>
      </c>
      <c r="F11" s="23">
        <v>205.31679</v>
      </c>
      <c r="G11" s="23">
        <v>169.59877</v>
      </c>
      <c r="H11" s="23">
        <v>157.07103000000001</v>
      </c>
      <c r="I11" s="23">
        <v>35.718019999999996</v>
      </c>
      <c r="J11" s="23">
        <v>48.24575999999999</v>
      </c>
      <c r="K11" s="23" t="s">
        <v>67</v>
      </c>
      <c r="L11" s="23" t="e">
        <v>#VALUE!</v>
      </c>
      <c r="M11" s="23" t="s">
        <v>91</v>
      </c>
      <c r="N11" s="23" t="s">
        <v>107</v>
      </c>
      <c r="O11" s="23" t="s">
        <v>89</v>
      </c>
      <c r="P11" s="23" t="s">
        <v>42</v>
      </c>
      <c r="Q11" s="23" t="s">
        <v>10</v>
      </c>
      <c r="R11" s="24" t="s">
        <v>10</v>
      </c>
    </row>
    <row r="12" spans="1:18" ht="37.9" customHeight="1" x14ac:dyDescent="0.25">
      <c r="C12" s="23" t="s">
        <v>119</v>
      </c>
      <c r="D12" s="23" t="s">
        <v>66</v>
      </c>
      <c r="E12" s="23" t="s">
        <v>120</v>
      </c>
      <c r="F12" s="23">
        <v>157</v>
      </c>
      <c r="G12" s="23">
        <v>70</v>
      </c>
      <c r="H12" s="23">
        <v>0</v>
      </c>
      <c r="I12" s="23">
        <v>87</v>
      </c>
      <c r="J12" s="23">
        <v>157</v>
      </c>
      <c r="K12" s="23" t="s">
        <v>121</v>
      </c>
      <c r="L12" s="23" t="e">
        <v>#VALUE!</v>
      </c>
      <c r="M12" s="23" t="s">
        <v>122</v>
      </c>
      <c r="N12" s="23" t="s">
        <v>7</v>
      </c>
      <c r="O12" s="23" t="s">
        <v>123</v>
      </c>
      <c r="P12" s="23" t="s">
        <v>45</v>
      </c>
      <c r="Q12" s="23" t="s">
        <v>7</v>
      </c>
      <c r="R12" s="24" t="s">
        <v>32</v>
      </c>
    </row>
    <row r="13" spans="1:18" ht="37.9" customHeight="1" x14ac:dyDescent="0.25">
      <c r="C13" s="23" t="s">
        <v>128</v>
      </c>
      <c r="D13" s="23" t="s">
        <v>66</v>
      </c>
      <c r="E13" s="23" t="s">
        <v>124</v>
      </c>
      <c r="F13" s="23">
        <v>95.411899999999989</v>
      </c>
      <c r="G13" s="23">
        <v>93.980720000000005</v>
      </c>
      <c r="H13" s="23">
        <v>93.469210000000004</v>
      </c>
      <c r="I13" s="23">
        <v>1.4311799999999835</v>
      </c>
      <c r="J13" s="23">
        <v>1.9426899999999847</v>
      </c>
      <c r="K13" s="23" t="s">
        <v>67</v>
      </c>
      <c r="L13" s="23" t="e">
        <v>#VALUE!</v>
      </c>
      <c r="M13" s="23" t="s">
        <v>107</v>
      </c>
      <c r="N13" s="23" t="s">
        <v>125</v>
      </c>
      <c r="O13" s="23" t="s">
        <v>89</v>
      </c>
      <c r="P13" s="23" t="s">
        <v>10</v>
      </c>
      <c r="Q13" s="23" t="s">
        <v>126</v>
      </c>
      <c r="R13" s="24" t="s">
        <v>127</v>
      </c>
    </row>
    <row r="14" spans="1:18" ht="37.9" customHeight="1" x14ac:dyDescent="0.25">
      <c r="C14" s="23" t="s">
        <v>129</v>
      </c>
      <c r="D14" s="23" t="s">
        <v>66</v>
      </c>
      <c r="E14" s="23" t="s">
        <v>130</v>
      </c>
      <c r="F14" s="23">
        <v>925.70197999999993</v>
      </c>
      <c r="G14" s="23">
        <v>905.70258999999999</v>
      </c>
      <c r="H14" s="23">
        <v>905.70197999999993</v>
      </c>
      <c r="I14" s="23">
        <v>19.999389999999948</v>
      </c>
      <c r="J14" s="23">
        <v>20</v>
      </c>
      <c r="K14" s="23" t="s">
        <v>131</v>
      </c>
      <c r="L14" s="23" t="e">
        <v>#VALUE!</v>
      </c>
      <c r="M14" s="23" t="s">
        <v>84</v>
      </c>
      <c r="N14" s="23" t="s">
        <v>85</v>
      </c>
      <c r="O14" s="23" t="s">
        <v>132</v>
      </c>
      <c r="P14" s="23" t="s">
        <v>43</v>
      </c>
      <c r="Q14" s="23" t="s">
        <v>8</v>
      </c>
      <c r="R14" s="24" t="s">
        <v>8</v>
      </c>
    </row>
    <row r="15" spans="1:18" ht="37.9" customHeight="1" x14ac:dyDescent="0.25">
      <c r="C15" s="23" t="s">
        <v>133</v>
      </c>
      <c r="D15" s="23" t="s">
        <v>66</v>
      </c>
      <c r="E15" s="23" t="s">
        <v>130</v>
      </c>
      <c r="F15" s="23">
        <v>200.87</v>
      </c>
      <c r="G15" s="23">
        <v>20.087</v>
      </c>
      <c r="H15" s="23">
        <v>0</v>
      </c>
      <c r="I15" s="23">
        <v>180.78300000000002</v>
      </c>
      <c r="J15" s="23">
        <v>200.87</v>
      </c>
      <c r="K15" s="23" t="s">
        <v>134</v>
      </c>
      <c r="L15" s="23"/>
      <c r="M15" s="23" t="s">
        <v>135</v>
      </c>
      <c r="N15" s="23" t="s">
        <v>7</v>
      </c>
      <c r="O15" s="23" t="s">
        <v>89</v>
      </c>
      <c r="P15" s="23" t="s">
        <v>112</v>
      </c>
      <c r="Q15" s="23" t="s">
        <v>7</v>
      </c>
      <c r="R15" s="24" t="s">
        <v>136</v>
      </c>
    </row>
    <row r="16" spans="1:18" ht="37.9" customHeight="1" x14ac:dyDescent="0.25">
      <c r="C16" s="23" t="s">
        <v>137</v>
      </c>
      <c r="D16" s="23" t="s">
        <v>66</v>
      </c>
      <c r="E16" s="23" t="s">
        <v>138</v>
      </c>
      <c r="F16" s="23">
        <v>760.10599999999999</v>
      </c>
      <c r="G16" s="23">
        <v>17.424720000000001</v>
      </c>
      <c r="H16" s="23">
        <v>0</v>
      </c>
      <c r="I16" s="23">
        <v>742.68128000000002</v>
      </c>
      <c r="J16" s="23">
        <v>760.10599999999999</v>
      </c>
      <c r="K16" s="23" t="s">
        <v>96</v>
      </c>
      <c r="L16" s="23" t="e">
        <v>#VALUE!</v>
      </c>
      <c r="M16" s="23" t="s">
        <v>139</v>
      </c>
      <c r="N16" s="23" t="s">
        <v>7</v>
      </c>
      <c r="O16" s="23" t="s">
        <v>72</v>
      </c>
      <c r="P16" s="23" t="s">
        <v>47</v>
      </c>
      <c r="Q16" s="23" t="s">
        <v>7</v>
      </c>
      <c r="R16" s="24" t="s">
        <v>140</v>
      </c>
    </row>
    <row r="17" spans="3:18" ht="37.9" customHeight="1" x14ac:dyDescent="0.25">
      <c r="C17" s="23" t="s">
        <v>141</v>
      </c>
      <c r="D17" s="23" t="s">
        <v>66</v>
      </c>
      <c r="E17" s="23" t="s">
        <v>142</v>
      </c>
      <c r="F17" s="23">
        <v>374.03699999999998</v>
      </c>
      <c r="G17" s="23">
        <v>361.04509999999999</v>
      </c>
      <c r="H17" s="23">
        <v>361.03699999999998</v>
      </c>
      <c r="I17" s="23">
        <v>12.991899999999987</v>
      </c>
      <c r="J17" s="23">
        <v>13</v>
      </c>
      <c r="K17" s="23" t="s">
        <v>143</v>
      </c>
      <c r="L17" s="23" t="e">
        <v>#VALUE!</v>
      </c>
      <c r="M17" s="23" t="s">
        <v>91</v>
      </c>
      <c r="N17" s="23" t="s">
        <v>85</v>
      </c>
      <c r="O17" s="23" t="s">
        <v>144</v>
      </c>
      <c r="P17" s="23" t="s">
        <v>42</v>
      </c>
      <c r="Q17" s="23" t="s">
        <v>8</v>
      </c>
      <c r="R17" s="24" t="s">
        <v>10</v>
      </c>
    </row>
    <row r="18" spans="3:18" ht="37.9" customHeight="1" x14ac:dyDescent="0.25">
      <c r="C18" s="23" t="s">
        <v>145</v>
      </c>
      <c r="D18" s="23" t="s">
        <v>66</v>
      </c>
      <c r="E18" s="23" t="s">
        <v>146</v>
      </c>
      <c r="F18" s="23">
        <v>186.5</v>
      </c>
      <c r="G18" s="23">
        <v>111.9</v>
      </c>
      <c r="H18" s="23">
        <v>111.9</v>
      </c>
      <c r="I18" s="23">
        <v>74.599999999999994</v>
      </c>
      <c r="J18" s="23">
        <v>74.599999999999994</v>
      </c>
      <c r="K18" s="23" t="s">
        <v>94</v>
      </c>
      <c r="L18" s="23" t="e">
        <v>#VALUE!</v>
      </c>
      <c r="M18" s="23" t="s">
        <v>147</v>
      </c>
      <c r="N18" s="23" t="s">
        <v>102</v>
      </c>
      <c r="O18" s="23" t="s">
        <v>11</v>
      </c>
      <c r="P18" s="23" t="s">
        <v>39</v>
      </c>
      <c r="Q18" s="23" t="s">
        <v>11</v>
      </c>
      <c r="R18" s="24" t="s">
        <v>28</v>
      </c>
    </row>
    <row r="19" spans="3:18" ht="37.9" customHeight="1" x14ac:dyDescent="0.25">
      <c r="C19" s="23" t="s">
        <v>148</v>
      </c>
      <c r="D19" s="23" t="s">
        <v>66</v>
      </c>
      <c r="E19" s="23" t="s">
        <v>149</v>
      </c>
      <c r="F19" s="23">
        <v>335.4</v>
      </c>
      <c r="G19" s="23">
        <v>2.395</v>
      </c>
      <c r="H19" s="23">
        <v>0</v>
      </c>
      <c r="I19" s="23">
        <v>333.005</v>
      </c>
      <c r="J19" s="23">
        <v>335.4</v>
      </c>
      <c r="K19" s="23" t="s">
        <v>150</v>
      </c>
      <c r="L19" s="23" t="e">
        <v>#VALUE!</v>
      </c>
      <c r="M19" s="23" t="s">
        <v>151</v>
      </c>
      <c r="N19" s="23" t="s">
        <v>152</v>
      </c>
      <c r="O19" s="23" t="s">
        <v>153</v>
      </c>
      <c r="P19" s="23" t="s">
        <v>92</v>
      </c>
      <c r="Q19" s="23" t="s">
        <v>19</v>
      </c>
      <c r="R19" s="24" t="s">
        <v>92</v>
      </c>
    </row>
    <row r="20" spans="3:18" ht="37.9" customHeight="1" x14ac:dyDescent="0.25">
      <c r="C20" s="23" t="s">
        <v>154</v>
      </c>
      <c r="D20" s="23" t="s">
        <v>66</v>
      </c>
      <c r="E20" s="23" t="s">
        <v>155</v>
      </c>
      <c r="F20" s="23">
        <v>821.84180000000003</v>
      </c>
      <c r="G20" s="23">
        <v>687.0018</v>
      </c>
      <c r="H20" s="23">
        <v>687.00179000000003</v>
      </c>
      <c r="I20" s="23">
        <v>134.84000000000003</v>
      </c>
      <c r="J20" s="23">
        <v>134.84001000000001</v>
      </c>
      <c r="K20" s="23" t="s">
        <v>156</v>
      </c>
      <c r="L20" s="23" t="s">
        <v>157</v>
      </c>
      <c r="M20" s="23" t="s">
        <v>158</v>
      </c>
      <c r="N20" s="23" t="s">
        <v>159</v>
      </c>
      <c r="O20" s="23" t="s">
        <v>160</v>
      </c>
      <c r="P20" s="23" t="s">
        <v>35</v>
      </c>
      <c r="Q20" s="23" t="s">
        <v>21</v>
      </c>
      <c r="R20" s="24" t="s">
        <v>21</v>
      </c>
    </row>
    <row r="21" spans="3:18" ht="37.9" customHeight="1" x14ac:dyDescent="0.25">
      <c r="C21" s="23" t="s">
        <v>161</v>
      </c>
      <c r="D21" s="23" t="s">
        <v>66</v>
      </c>
      <c r="E21" s="23" t="s">
        <v>162</v>
      </c>
      <c r="F21" s="23">
        <v>583.41200000000003</v>
      </c>
      <c r="G21" s="23">
        <v>291.101</v>
      </c>
      <c r="H21" s="23">
        <v>291.101</v>
      </c>
      <c r="I21" s="23">
        <v>292.31100000000004</v>
      </c>
      <c r="J21" s="23">
        <v>292.31100000000004</v>
      </c>
      <c r="K21" s="23" t="s">
        <v>163</v>
      </c>
      <c r="L21" s="23" t="e">
        <v>#VALUE!</v>
      </c>
      <c r="M21" s="23" t="s">
        <v>164</v>
      </c>
      <c r="N21" s="23" t="s">
        <v>165</v>
      </c>
      <c r="O21" s="23" t="s">
        <v>22</v>
      </c>
      <c r="P21" s="23" t="s">
        <v>26</v>
      </c>
      <c r="Q21" s="23" t="s">
        <v>22</v>
      </c>
      <c r="R21" s="24" t="s">
        <v>19</v>
      </c>
    </row>
    <row r="22" spans="3:18" ht="37.9" customHeight="1" x14ac:dyDescent="0.25">
      <c r="C22" s="23" t="s">
        <v>166</v>
      </c>
      <c r="D22" s="23" t="s">
        <v>66</v>
      </c>
      <c r="E22" s="23" t="s">
        <v>167</v>
      </c>
      <c r="F22" s="23">
        <v>284</v>
      </c>
      <c r="G22" s="23">
        <v>249.04</v>
      </c>
      <c r="H22" s="23">
        <v>100</v>
      </c>
      <c r="I22" s="23">
        <v>34.960000000000008</v>
      </c>
      <c r="J22" s="23">
        <v>184</v>
      </c>
      <c r="K22" s="23" t="s">
        <v>156</v>
      </c>
      <c r="L22" s="23" t="e">
        <v>#VALUE!</v>
      </c>
      <c r="M22" s="23" t="s">
        <v>168</v>
      </c>
      <c r="N22" s="23" t="s">
        <v>169</v>
      </c>
      <c r="O22" s="23" t="s">
        <v>160</v>
      </c>
      <c r="P22" s="23" t="s">
        <v>36</v>
      </c>
      <c r="Q22" s="23" t="s">
        <v>30</v>
      </c>
      <c r="R22" s="24" t="s">
        <v>170</v>
      </c>
    </row>
    <row r="23" spans="3:18" ht="37.9" customHeight="1" x14ac:dyDescent="0.25">
      <c r="C23" s="23" t="s">
        <v>171</v>
      </c>
      <c r="D23" s="23" t="s">
        <v>66</v>
      </c>
      <c r="E23" s="23" t="s">
        <v>172</v>
      </c>
      <c r="F23" s="23">
        <v>326.80246</v>
      </c>
      <c r="G23" s="23">
        <v>0</v>
      </c>
      <c r="H23" s="23">
        <v>0</v>
      </c>
      <c r="I23" s="23">
        <v>326.80246</v>
      </c>
      <c r="J23" s="23">
        <v>326.80246</v>
      </c>
      <c r="K23" s="23" t="s">
        <v>173</v>
      </c>
      <c r="L23" s="23" t="e">
        <v>#VALUE!</v>
      </c>
      <c r="M23" s="23" t="s">
        <v>174</v>
      </c>
      <c r="N23" s="23" t="s">
        <v>7</v>
      </c>
      <c r="O23" s="23" t="s">
        <v>160</v>
      </c>
      <c r="P23" s="23" t="s">
        <v>108</v>
      </c>
      <c r="Q23" s="23" t="s">
        <v>7</v>
      </c>
      <c r="R23" s="24" t="s">
        <v>170</v>
      </c>
    </row>
    <row r="24" spans="3:18" ht="37.9" customHeight="1" x14ac:dyDescent="0.25">
      <c r="C24" s="23" t="s">
        <v>175</v>
      </c>
      <c r="D24" s="23" t="s">
        <v>66</v>
      </c>
      <c r="E24" s="23" t="s">
        <v>176</v>
      </c>
      <c r="F24" s="23">
        <v>110</v>
      </c>
      <c r="G24" s="23">
        <v>60.8</v>
      </c>
      <c r="H24" s="23">
        <v>0</v>
      </c>
      <c r="I24" s="23">
        <v>49.2</v>
      </c>
      <c r="J24" s="23">
        <v>110</v>
      </c>
      <c r="K24" s="23" t="s">
        <v>96</v>
      </c>
      <c r="L24" s="23" t="e">
        <v>#VALUE!</v>
      </c>
      <c r="M24" s="23" t="s">
        <v>152</v>
      </c>
      <c r="N24" s="23" t="s">
        <v>7</v>
      </c>
      <c r="O24" s="23" t="s">
        <v>72</v>
      </c>
      <c r="P24" s="23" t="s">
        <v>19</v>
      </c>
      <c r="Q24" s="23" t="s">
        <v>7</v>
      </c>
      <c r="R24" s="24" t="s">
        <v>140</v>
      </c>
    </row>
    <row r="25" spans="3:18" ht="37.9" customHeight="1" x14ac:dyDescent="0.25">
      <c r="C25" s="23" t="s">
        <v>177</v>
      </c>
      <c r="D25" s="23" t="s">
        <v>66</v>
      </c>
      <c r="E25" s="23" t="s">
        <v>176</v>
      </c>
      <c r="F25" s="23">
        <v>350</v>
      </c>
      <c r="G25" s="23">
        <v>261.25</v>
      </c>
      <c r="H25" s="23">
        <v>0</v>
      </c>
      <c r="I25" s="23">
        <v>88.75</v>
      </c>
      <c r="J25" s="23">
        <v>350</v>
      </c>
      <c r="K25" s="23" t="s">
        <v>96</v>
      </c>
      <c r="L25" s="23" t="e">
        <v>#VALUE!</v>
      </c>
      <c r="M25" s="23" t="s">
        <v>152</v>
      </c>
      <c r="N25" s="23" t="s">
        <v>7</v>
      </c>
      <c r="O25" s="23" t="s">
        <v>72</v>
      </c>
      <c r="P25" s="23" t="s">
        <v>19</v>
      </c>
      <c r="Q25" s="23" t="s">
        <v>7</v>
      </c>
      <c r="R25" s="24" t="s">
        <v>140</v>
      </c>
    </row>
    <row r="26" spans="3:18" ht="37.9" customHeight="1" x14ac:dyDescent="0.25">
      <c r="C26" s="23" t="s">
        <v>178</v>
      </c>
      <c r="D26" s="23" t="s">
        <v>66</v>
      </c>
      <c r="E26" s="23" t="s">
        <v>179</v>
      </c>
      <c r="F26" s="23">
        <v>299.04002000000003</v>
      </c>
      <c r="G26" s="23">
        <v>23.981990000000003</v>
      </c>
      <c r="H26" s="23">
        <v>0</v>
      </c>
      <c r="I26" s="23">
        <v>275.05803000000003</v>
      </c>
      <c r="J26" s="23">
        <v>299.04002000000003</v>
      </c>
      <c r="K26" s="23" t="s">
        <v>173</v>
      </c>
      <c r="L26" s="23"/>
      <c r="M26" s="23" t="s">
        <v>180</v>
      </c>
      <c r="N26" s="23" t="s">
        <v>7</v>
      </c>
      <c r="O26" s="23"/>
      <c r="P26" s="23" t="s">
        <v>44</v>
      </c>
      <c r="Q26" s="23" t="s">
        <v>7</v>
      </c>
      <c r="R26" s="24" t="s">
        <v>127</v>
      </c>
    </row>
    <row r="27" spans="3:18" ht="37.9" customHeight="1" x14ac:dyDescent="0.25">
      <c r="C27" s="23" t="s">
        <v>181</v>
      </c>
      <c r="D27" s="23" t="s">
        <v>66</v>
      </c>
      <c r="E27" s="23" t="s">
        <v>182</v>
      </c>
      <c r="F27" s="23">
        <v>415</v>
      </c>
      <c r="G27" s="23">
        <v>276.66665999999998</v>
      </c>
      <c r="H27" s="23">
        <v>138.33332999999999</v>
      </c>
      <c r="I27" s="23">
        <v>138.33334000000002</v>
      </c>
      <c r="J27" s="23">
        <v>276.66667000000001</v>
      </c>
      <c r="K27" s="23" t="s">
        <v>99</v>
      </c>
      <c r="L27" s="23" t="e">
        <v>#VALUE!</v>
      </c>
      <c r="M27" s="23" t="s">
        <v>183</v>
      </c>
      <c r="N27" s="23" t="s">
        <v>7</v>
      </c>
      <c r="O27" s="23" t="s">
        <v>13</v>
      </c>
      <c r="P27" s="23" t="s">
        <v>16</v>
      </c>
      <c r="Q27" s="23" t="s">
        <v>7</v>
      </c>
      <c r="R27" s="24" t="s">
        <v>71</v>
      </c>
    </row>
    <row r="28" spans="3:18" ht="37.9" customHeight="1" x14ac:dyDescent="0.25">
      <c r="C28" s="23" t="s">
        <v>184</v>
      </c>
      <c r="D28" s="23" t="s">
        <v>66</v>
      </c>
      <c r="E28" s="23" t="s">
        <v>185</v>
      </c>
      <c r="F28" s="23">
        <v>230.26</v>
      </c>
      <c r="G28" s="23">
        <v>0</v>
      </c>
      <c r="H28" s="23">
        <v>0</v>
      </c>
      <c r="I28" s="23">
        <v>230.26</v>
      </c>
      <c r="J28" s="23">
        <v>230.26</v>
      </c>
      <c r="K28" s="23" t="s">
        <v>150</v>
      </c>
      <c r="L28" s="23" t="e">
        <v>#VALUE!</v>
      </c>
      <c r="M28" s="23" t="s">
        <v>186</v>
      </c>
      <c r="N28" s="23" t="s">
        <v>186</v>
      </c>
      <c r="O28" s="23" t="s">
        <v>153</v>
      </c>
      <c r="P28" s="23" t="s">
        <v>14</v>
      </c>
      <c r="Q28" s="23" t="s">
        <v>14</v>
      </c>
      <c r="R28" s="24" t="s">
        <v>187</v>
      </c>
    </row>
    <row r="29" spans="3:18" ht="37.9" customHeight="1" x14ac:dyDescent="0.25">
      <c r="C29" s="23" t="s">
        <v>188</v>
      </c>
      <c r="D29" s="23" t="s">
        <v>66</v>
      </c>
      <c r="E29" s="23" t="s">
        <v>189</v>
      </c>
      <c r="F29" s="23">
        <v>20.324300000000001</v>
      </c>
      <c r="G29" s="23">
        <v>10.097200000000001</v>
      </c>
      <c r="H29" s="23">
        <v>10.09027</v>
      </c>
      <c r="I29" s="23">
        <v>10.2271</v>
      </c>
      <c r="J29" s="23">
        <v>10.234030000000001</v>
      </c>
      <c r="K29" s="23" t="s">
        <v>67</v>
      </c>
      <c r="L29" s="23" t="s">
        <v>190</v>
      </c>
      <c r="M29" s="23" t="s">
        <v>107</v>
      </c>
      <c r="N29" s="23" t="s">
        <v>125</v>
      </c>
      <c r="O29" s="23" t="s">
        <v>89</v>
      </c>
      <c r="P29" s="23" t="s">
        <v>10</v>
      </c>
      <c r="Q29" s="23" t="s">
        <v>126</v>
      </c>
      <c r="R29" s="24" t="s">
        <v>127</v>
      </c>
    </row>
    <row r="30" spans="3:18" ht="37.9" customHeight="1" x14ac:dyDescent="0.25">
      <c r="C30" s="23" t="s">
        <v>191</v>
      </c>
      <c r="D30" s="23" t="s">
        <v>66</v>
      </c>
      <c r="E30" s="23" t="s">
        <v>192</v>
      </c>
      <c r="F30" s="23">
        <v>124.045</v>
      </c>
      <c r="G30" s="23">
        <v>0</v>
      </c>
      <c r="H30" s="23">
        <v>0</v>
      </c>
      <c r="I30" s="23">
        <v>124.045</v>
      </c>
      <c r="J30" s="23">
        <v>124.045</v>
      </c>
      <c r="K30" s="23" t="s">
        <v>121</v>
      </c>
      <c r="L30" s="23" t="e">
        <v>#VALUE!</v>
      </c>
      <c r="M30" s="23" t="s">
        <v>193</v>
      </c>
      <c r="N30" s="23" t="s">
        <v>193</v>
      </c>
      <c r="O30" s="23" t="s">
        <v>123</v>
      </c>
      <c r="P30" s="23" t="s">
        <v>37</v>
      </c>
      <c r="Q30" s="23" t="s">
        <v>37</v>
      </c>
      <c r="R30" s="24" t="s">
        <v>194</v>
      </c>
    </row>
    <row r="31" spans="3:18" ht="37.9" customHeight="1" x14ac:dyDescent="0.25">
      <c r="C31" s="23" t="s">
        <v>195</v>
      </c>
      <c r="D31" s="23" t="s">
        <v>66</v>
      </c>
      <c r="E31" s="23" t="s">
        <v>196</v>
      </c>
      <c r="F31" s="23">
        <v>189.8</v>
      </c>
      <c r="G31" s="23">
        <v>59.689959999999999</v>
      </c>
      <c r="H31" s="23">
        <v>59.688699999999997</v>
      </c>
      <c r="I31" s="23">
        <v>130.11004000000003</v>
      </c>
      <c r="J31" s="23">
        <v>130.11130000000003</v>
      </c>
      <c r="K31" s="23" t="s">
        <v>99</v>
      </c>
      <c r="L31" s="23" t="e">
        <v>#VALUE!</v>
      </c>
      <c r="M31" s="23" t="s">
        <v>183</v>
      </c>
      <c r="N31" s="23" t="s">
        <v>197</v>
      </c>
      <c r="O31" s="23" t="s">
        <v>13</v>
      </c>
      <c r="P31" s="23" t="s">
        <v>16</v>
      </c>
      <c r="Q31" s="23" t="s">
        <v>25</v>
      </c>
      <c r="R31" s="24" t="s">
        <v>25</v>
      </c>
    </row>
    <row r="32" spans="3:18" ht="37.9" customHeight="1" x14ac:dyDescent="0.25">
      <c r="C32" s="23" t="s">
        <v>198</v>
      </c>
      <c r="D32" s="23" t="s">
        <v>66</v>
      </c>
      <c r="E32" s="23" t="s">
        <v>199</v>
      </c>
      <c r="F32" s="23">
        <v>65</v>
      </c>
      <c r="G32" s="23">
        <v>35.002499999999998</v>
      </c>
      <c r="H32" s="23">
        <v>35</v>
      </c>
      <c r="I32" s="23">
        <v>29.997500000000002</v>
      </c>
      <c r="J32" s="23">
        <v>30</v>
      </c>
      <c r="K32" s="23" t="s">
        <v>67</v>
      </c>
      <c r="L32" s="23" t="e">
        <v>#VALUE!</v>
      </c>
      <c r="M32" s="25" t="s">
        <v>200</v>
      </c>
      <c r="N32" s="23" t="s">
        <v>201</v>
      </c>
      <c r="O32" s="23" t="s">
        <v>89</v>
      </c>
      <c r="P32" s="25" t="s">
        <v>330</v>
      </c>
      <c r="Q32" s="23" t="s">
        <v>70</v>
      </c>
      <c r="R32" s="24" t="s">
        <v>202</v>
      </c>
    </row>
    <row r="33" spans="3:83" ht="37.9" customHeight="1" x14ac:dyDescent="0.25">
      <c r="C33" s="23" t="s">
        <v>203</v>
      </c>
      <c r="D33" s="23" t="s">
        <v>66</v>
      </c>
      <c r="E33" s="23" t="s">
        <v>204</v>
      </c>
      <c r="F33" s="23">
        <v>180.54</v>
      </c>
      <c r="G33" s="23">
        <v>18.079999999999998</v>
      </c>
      <c r="H33" s="23">
        <v>18.079999999999998</v>
      </c>
      <c r="I33" s="23">
        <v>162.45999999999998</v>
      </c>
      <c r="J33" s="23">
        <v>162.45999999999998</v>
      </c>
      <c r="K33" s="23" t="s">
        <v>94</v>
      </c>
      <c r="L33" s="23" t="s">
        <v>205</v>
      </c>
      <c r="M33" s="23" t="s">
        <v>169</v>
      </c>
      <c r="N33" s="23" t="s">
        <v>102</v>
      </c>
      <c r="O33" s="23" t="s">
        <v>11</v>
      </c>
      <c r="P33" s="23" t="s">
        <v>30</v>
      </c>
      <c r="Q33" s="23" t="s">
        <v>11</v>
      </c>
      <c r="R33" s="24" t="s">
        <v>206</v>
      </c>
    </row>
    <row r="34" spans="3:83" ht="37.9" customHeight="1" x14ac:dyDescent="0.25">
      <c r="C34" s="23" t="s">
        <v>207</v>
      </c>
      <c r="D34" s="23" t="s">
        <v>66</v>
      </c>
      <c r="E34" s="23" t="s">
        <v>208</v>
      </c>
      <c r="F34" s="23">
        <v>1258.8579999999999</v>
      </c>
      <c r="G34" s="23">
        <v>966.44196999999997</v>
      </c>
      <c r="H34" s="23">
        <v>774.72550000000001</v>
      </c>
      <c r="I34" s="23">
        <v>292.41602999999998</v>
      </c>
      <c r="J34" s="23">
        <v>484.13249999999994</v>
      </c>
      <c r="K34" s="23" t="s">
        <v>94</v>
      </c>
      <c r="L34" s="23" t="e">
        <v>#VALUE!</v>
      </c>
      <c r="M34" s="23" t="s">
        <v>159</v>
      </c>
      <c r="N34" s="23" t="s">
        <v>186</v>
      </c>
      <c r="O34" s="23" t="s">
        <v>11</v>
      </c>
      <c r="P34" s="23" t="s">
        <v>21</v>
      </c>
      <c r="Q34" s="23" t="s">
        <v>14</v>
      </c>
      <c r="R34" s="24" t="s">
        <v>71</v>
      </c>
    </row>
    <row r="35" spans="3:83" ht="37.9" customHeight="1" x14ac:dyDescent="0.25">
      <c r="C35" s="23" t="s">
        <v>209</v>
      </c>
      <c r="D35" s="23" t="s">
        <v>66</v>
      </c>
      <c r="E35" s="23" t="s">
        <v>210</v>
      </c>
      <c r="F35" s="23">
        <v>238.57647</v>
      </c>
      <c r="G35" s="23">
        <v>204.71167000000003</v>
      </c>
      <c r="H35" s="23">
        <v>204.70954999999998</v>
      </c>
      <c r="I35" s="23">
        <v>33.864799999999974</v>
      </c>
      <c r="J35" s="23">
        <v>33.866920000000022</v>
      </c>
      <c r="K35" s="23" t="s">
        <v>163</v>
      </c>
      <c r="L35" s="23" t="e">
        <v>#VALUE!</v>
      </c>
      <c r="M35" s="23" t="s">
        <v>169</v>
      </c>
      <c r="N35" s="23" t="s">
        <v>211</v>
      </c>
      <c r="O35" s="23" t="s">
        <v>22</v>
      </c>
      <c r="P35" s="23" t="s">
        <v>30</v>
      </c>
      <c r="Q35" s="23" t="s">
        <v>17</v>
      </c>
      <c r="R35" s="24" t="s">
        <v>206</v>
      </c>
      <c r="BX35" s="15" t="s">
        <v>212</v>
      </c>
      <c r="BY35" s="15" t="s">
        <v>213</v>
      </c>
      <c r="BZ35" s="15" t="s">
        <v>214</v>
      </c>
      <c r="CA35" s="15" t="s">
        <v>215</v>
      </c>
      <c r="CB35" s="15" t="s">
        <v>216</v>
      </c>
      <c r="CC35" s="15" t="s">
        <v>217</v>
      </c>
      <c r="CD35" s="15" t="s">
        <v>218</v>
      </c>
      <c r="CE35" s="15" t="s">
        <v>219</v>
      </c>
    </row>
    <row r="36" spans="3:83" ht="37.9" customHeight="1" x14ac:dyDescent="0.25">
      <c r="C36" s="23" t="s">
        <v>220</v>
      </c>
      <c r="D36" s="23" t="s">
        <v>66</v>
      </c>
      <c r="E36" s="23" t="s">
        <v>221</v>
      </c>
      <c r="F36" s="23">
        <v>749.24</v>
      </c>
      <c r="G36" s="23">
        <v>674.31600000000003</v>
      </c>
      <c r="H36" s="23">
        <v>674.31600000000003</v>
      </c>
      <c r="I36" s="23">
        <v>74.923999999999978</v>
      </c>
      <c r="J36" s="23">
        <v>74.923999999999978</v>
      </c>
      <c r="K36" s="23" t="s">
        <v>94</v>
      </c>
      <c r="L36" s="23" t="e">
        <v>#VALUE!</v>
      </c>
      <c r="M36" s="23" t="s">
        <v>139</v>
      </c>
      <c r="N36" s="23" t="s">
        <v>102</v>
      </c>
      <c r="O36" s="23" t="s">
        <v>11</v>
      </c>
      <c r="P36" s="23" t="s">
        <v>47</v>
      </c>
      <c r="Q36" s="23" t="s">
        <v>11</v>
      </c>
      <c r="R36" s="24" t="s">
        <v>140</v>
      </c>
      <c r="BU36" s="15" t="s">
        <v>212</v>
      </c>
      <c r="BV36" s="15" t="s">
        <v>222</v>
      </c>
      <c r="BW36" s="15" t="s">
        <v>223</v>
      </c>
      <c r="BX36" s="15" t="s">
        <v>224</v>
      </c>
      <c r="BY36" s="15" t="s">
        <v>225</v>
      </c>
      <c r="BZ36" s="15" t="s">
        <v>226</v>
      </c>
      <c r="CA36" s="15" t="s">
        <v>227</v>
      </c>
      <c r="CB36" s="15" t="s">
        <v>228</v>
      </c>
      <c r="CC36" s="15" t="s">
        <v>229</v>
      </c>
      <c r="CD36" s="15" t="s">
        <v>230</v>
      </c>
      <c r="CE36" s="15" t="s">
        <v>231</v>
      </c>
    </row>
    <row r="37" spans="3:83" ht="37.9" customHeight="1" x14ac:dyDescent="0.25">
      <c r="C37" s="23" t="s">
        <v>232</v>
      </c>
      <c r="D37" s="23" t="s">
        <v>66</v>
      </c>
      <c r="E37" s="23" t="s">
        <v>233</v>
      </c>
      <c r="F37" s="23">
        <v>1646.69</v>
      </c>
      <c r="G37" s="23">
        <v>1197.3081299999999</v>
      </c>
      <c r="H37" s="23">
        <v>1197.0947699999999</v>
      </c>
      <c r="I37" s="23">
        <v>449.38187000000016</v>
      </c>
      <c r="J37" s="23">
        <v>449.59523000000013</v>
      </c>
      <c r="K37" s="23" t="s">
        <v>99</v>
      </c>
      <c r="L37" s="23" t="s">
        <v>234</v>
      </c>
      <c r="M37" s="23" t="s">
        <v>152</v>
      </c>
      <c r="N37" s="23" t="s">
        <v>235</v>
      </c>
      <c r="O37" s="23" t="s">
        <v>13</v>
      </c>
      <c r="P37" s="23" t="s">
        <v>19</v>
      </c>
      <c r="Q37" s="23" t="s">
        <v>13</v>
      </c>
      <c r="R37" s="24" t="s">
        <v>140</v>
      </c>
      <c r="BE37" s="15" t="s">
        <v>236</v>
      </c>
      <c r="BF37" s="15" t="s">
        <v>237</v>
      </c>
      <c r="BG37" s="15" t="s">
        <v>219</v>
      </c>
      <c r="BH37" s="15" t="s">
        <v>238</v>
      </c>
      <c r="BI37" s="15" t="s">
        <v>239</v>
      </c>
      <c r="BJ37" s="15" t="s">
        <v>222</v>
      </c>
      <c r="BK37" s="15" t="s">
        <v>240</v>
      </c>
      <c r="BL37" s="15" t="s">
        <v>241</v>
      </c>
      <c r="BM37" s="15" t="s">
        <v>213</v>
      </c>
      <c r="BN37" s="15" t="s">
        <v>242</v>
      </c>
      <c r="BO37" s="15" t="s">
        <v>243</v>
      </c>
      <c r="BP37" s="15" t="s">
        <v>244</v>
      </c>
      <c r="BQ37" s="15" t="s">
        <v>236</v>
      </c>
      <c r="BR37" s="15" t="s">
        <v>237</v>
      </c>
      <c r="BS37" s="15" t="s">
        <v>245</v>
      </c>
      <c r="BT37" s="15" t="s">
        <v>246</v>
      </c>
      <c r="BU37" s="15" t="s">
        <v>239</v>
      </c>
      <c r="BV37" s="15" t="s">
        <v>247</v>
      </c>
      <c r="BW37" s="15" t="s">
        <v>248</v>
      </c>
      <c r="BX37" s="15" t="s">
        <v>224</v>
      </c>
      <c r="BY37" s="15" t="s">
        <v>213</v>
      </c>
      <c r="BZ37" s="15" t="s">
        <v>249</v>
      </c>
      <c r="CA37" s="15" t="s">
        <v>215</v>
      </c>
      <c r="CB37" s="15" t="s">
        <v>250</v>
      </c>
      <c r="CC37" s="15" t="s">
        <v>236</v>
      </c>
      <c r="CD37" s="15" t="s">
        <v>237</v>
      </c>
      <c r="CE37" s="15" t="s">
        <v>251</v>
      </c>
    </row>
    <row r="38" spans="3:83" ht="37.9" customHeight="1" x14ac:dyDescent="0.25">
      <c r="C38" s="23" t="s">
        <v>252</v>
      </c>
      <c r="D38" s="23" t="s">
        <v>66</v>
      </c>
      <c r="E38" s="23" t="s">
        <v>253</v>
      </c>
      <c r="F38" s="23">
        <v>96</v>
      </c>
      <c r="G38" s="23">
        <v>82.285800000000009</v>
      </c>
      <c r="H38" s="23">
        <v>41.142900000000004</v>
      </c>
      <c r="I38" s="23">
        <v>13.714199999999991</v>
      </c>
      <c r="J38" s="23">
        <v>54.857099999999996</v>
      </c>
      <c r="K38" s="23" t="s">
        <v>150</v>
      </c>
      <c r="L38" s="23" t="e">
        <v>#VALUE!</v>
      </c>
      <c r="M38" s="23" t="s">
        <v>254</v>
      </c>
      <c r="N38" s="23" t="s">
        <v>7</v>
      </c>
      <c r="O38" s="23" t="s">
        <v>153</v>
      </c>
      <c r="P38" s="23" t="s">
        <v>32</v>
      </c>
      <c r="Q38" s="23" t="s">
        <v>7</v>
      </c>
      <c r="R38" s="24" t="s">
        <v>255</v>
      </c>
      <c r="BQ38" s="15" t="s">
        <v>236</v>
      </c>
      <c r="BR38" s="15" t="s">
        <v>237</v>
      </c>
      <c r="BS38" s="15" t="s">
        <v>219</v>
      </c>
      <c r="BT38" s="15" t="s">
        <v>246</v>
      </c>
      <c r="BU38" s="15" t="s">
        <v>256</v>
      </c>
      <c r="BV38" s="15" t="s">
        <v>257</v>
      </c>
      <c r="BW38" s="15" t="s">
        <v>248</v>
      </c>
      <c r="BX38" s="15" t="s">
        <v>258</v>
      </c>
      <c r="BY38" s="15" t="s">
        <v>225</v>
      </c>
      <c r="BZ38" s="15" t="s">
        <v>226</v>
      </c>
      <c r="CA38" s="15" t="s">
        <v>227</v>
      </c>
      <c r="CB38" s="15" t="s">
        <v>259</v>
      </c>
      <c r="CC38" s="15" t="s">
        <v>236</v>
      </c>
      <c r="CD38" s="15" t="s">
        <v>237</v>
      </c>
      <c r="CE38" s="15" t="s">
        <v>219</v>
      </c>
    </row>
    <row r="39" spans="3:83" ht="37.9" customHeight="1" x14ac:dyDescent="0.25">
      <c r="C39" s="23" t="s">
        <v>260</v>
      </c>
      <c r="D39" s="23" t="s">
        <v>66</v>
      </c>
      <c r="E39" s="23" t="s">
        <v>261</v>
      </c>
      <c r="F39" s="23">
        <v>194.46</v>
      </c>
      <c r="G39" s="23">
        <v>0</v>
      </c>
      <c r="H39" s="23">
        <v>0</v>
      </c>
      <c r="I39" s="23">
        <v>194.46</v>
      </c>
      <c r="J39" s="23">
        <v>194.46</v>
      </c>
      <c r="K39" s="23" t="s">
        <v>163</v>
      </c>
      <c r="L39" s="23" t="e">
        <v>#VALUE!</v>
      </c>
      <c r="M39" s="23" t="s">
        <v>262</v>
      </c>
      <c r="N39" s="23" t="s">
        <v>7</v>
      </c>
      <c r="O39" s="23" t="s">
        <v>22</v>
      </c>
      <c r="P39" s="23" t="s">
        <v>46</v>
      </c>
      <c r="Q39" s="23" t="s">
        <v>7</v>
      </c>
      <c r="R39" s="24" t="s">
        <v>263</v>
      </c>
      <c r="BS39" s="15" t="s">
        <v>219</v>
      </c>
      <c r="BT39" s="15" t="s">
        <v>246</v>
      </c>
      <c r="BU39" s="15" t="s">
        <v>239</v>
      </c>
      <c r="BV39" s="15" t="s">
        <v>247</v>
      </c>
      <c r="BW39" s="15" t="s">
        <v>248</v>
      </c>
      <c r="BX39" s="15" t="s">
        <v>241</v>
      </c>
      <c r="BY39" s="15" t="s">
        <v>213</v>
      </c>
      <c r="BZ39" s="15" t="s">
        <v>249</v>
      </c>
      <c r="CA39" s="15" t="s">
        <v>215</v>
      </c>
      <c r="CB39" s="15" t="s">
        <v>259</v>
      </c>
      <c r="CC39" s="15" t="s">
        <v>236</v>
      </c>
      <c r="CD39" s="15" t="s">
        <v>237</v>
      </c>
      <c r="CE39" s="15" t="s">
        <v>219</v>
      </c>
    </row>
    <row r="40" spans="3:83" ht="37.9" customHeight="1" x14ac:dyDescent="0.25">
      <c r="C40" s="23" t="s">
        <v>264</v>
      </c>
      <c r="D40" s="23" t="s">
        <v>66</v>
      </c>
      <c r="E40" s="23" t="s">
        <v>265</v>
      </c>
      <c r="F40" s="23">
        <v>711.18518000000006</v>
      </c>
      <c r="G40" s="23">
        <v>525.75702999999999</v>
      </c>
      <c r="H40" s="23">
        <v>522.75599999999997</v>
      </c>
      <c r="I40" s="23">
        <v>185.42815000000007</v>
      </c>
      <c r="J40" s="23">
        <v>188.42918000000009</v>
      </c>
      <c r="K40" s="23" t="s">
        <v>173</v>
      </c>
      <c r="L40" s="23" t="e">
        <v>#VALUE!</v>
      </c>
      <c r="M40" s="23" t="s">
        <v>180</v>
      </c>
      <c r="N40" s="23" t="s">
        <v>107</v>
      </c>
      <c r="O40" s="23" t="s">
        <v>73</v>
      </c>
      <c r="P40" s="23" t="s">
        <v>44</v>
      </c>
      <c r="Q40" s="23" t="s">
        <v>10</v>
      </c>
      <c r="R40" s="24" t="s">
        <v>10</v>
      </c>
      <c r="BE40" s="15" t="s">
        <v>266</v>
      </c>
      <c r="BF40" s="15" t="s">
        <v>267</v>
      </c>
      <c r="BG40" s="15" t="s">
        <v>268</v>
      </c>
      <c r="BH40" s="15" t="s">
        <v>269</v>
      </c>
      <c r="BI40" s="15" t="s">
        <v>270</v>
      </c>
      <c r="BJ40" s="15" t="s">
        <v>222</v>
      </c>
      <c r="BK40" s="15" t="s">
        <v>271</v>
      </c>
      <c r="BL40" s="15" t="s">
        <v>241</v>
      </c>
      <c r="BM40" s="15" t="s">
        <v>213</v>
      </c>
      <c r="BN40" s="15" t="s">
        <v>249</v>
      </c>
      <c r="BO40" s="15" t="s">
        <v>215</v>
      </c>
      <c r="BP40" s="15" t="s">
        <v>244</v>
      </c>
      <c r="BQ40" s="15" t="s">
        <v>229</v>
      </c>
      <c r="BR40" s="15" t="s">
        <v>272</v>
      </c>
      <c r="BS40" s="15" t="s">
        <v>219</v>
      </c>
      <c r="BT40" s="15" t="s">
        <v>246</v>
      </c>
      <c r="BU40" s="15" t="s">
        <v>239</v>
      </c>
      <c r="BV40" s="15" t="s">
        <v>247</v>
      </c>
      <c r="BW40" s="15" t="s">
        <v>248</v>
      </c>
      <c r="BX40" s="15" t="s">
        <v>241</v>
      </c>
      <c r="BY40" s="15" t="s">
        <v>213</v>
      </c>
      <c r="BZ40" s="15" t="s">
        <v>249</v>
      </c>
      <c r="CA40" s="15" t="s">
        <v>215</v>
      </c>
      <c r="CB40" s="15" t="s">
        <v>259</v>
      </c>
      <c r="CC40" s="15" t="s">
        <v>236</v>
      </c>
      <c r="CD40" s="15" t="s">
        <v>237</v>
      </c>
      <c r="CE40" s="15" t="s">
        <v>219</v>
      </c>
    </row>
    <row r="41" spans="3:83" ht="37.9" customHeight="1" x14ac:dyDescent="0.25">
      <c r="C41" s="23" t="s">
        <v>273</v>
      </c>
      <c r="D41" s="23" t="s">
        <v>66</v>
      </c>
      <c r="E41" s="23" t="s">
        <v>265</v>
      </c>
      <c r="F41" s="23">
        <v>2405.7615699999997</v>
      </c>
      <c r="G41" s="23">
        <v>249.65907999999999</v>
      </c>
      <c r="H41" s="23">
        <v>0</v>
      </c>
      <c r="I41" s="23">
        <v>2156.1024899999998</v>
      </c>
      <c r="J41" s="23">
        <v>2405.7615699999997</v>
      </c>
      <c r="K41" s="23" t="s">
        <v>173</v>
      </c>
      <c r="L41" s="23"/>
      <c r="M41" s="23" t="s">
        <v>91</v>
      </c>
      <c r="N41" s="23" t="s">
        <v>180</v>
      </c>
      <c r="O41" s="23" t="s">
        <v>73</v>
      </c>
      <c r="P41" s="23" t="s">
        <v>42</v>
      </c>
      <c r="Q41" s="23" t="s">
        <v>44</v>
      </c>
      <c r="R41" s="24" t="s">
        <v>127</v>
      </c>
      <c r="CE41" s="15" t="s">
        <v>274</v>
      </c>
    </row>
    <row r="42" spans="3:83" ht="37.9" customHeight="1" x14ac:dyDescent="0.25">
      <c r="C42" s="23" t="s">
        <v>275</v>
      </c>
      <c r="D42" s="23" t="s">
        <v>66</v>
      </c>
      <c r="E42" s="23" t="s">
        <v>276</v>
      </c>
      <c r="F42" s="23">
        <v>363.65499999999997</v>
      </c>
      <c r="G42" s="23">
        <v>318.27019999999999</v>
      </c>
      <c r="H42" s="23">
        <v>318.27019999999999</v>
      </c>
      <c r="I42" s="23">
        <v>45.384799999999984</v>
      </c>
      <c r="J42" s="23">
        <v>45.384799999999984</v>
      </c>
      <c r="K42" s="23" t="s">
        <v>94</v>
      </c>
      <c r="L42" s="23" t="e">
        <v>#VALUE!</v>
      </c>
      <c r="M42" s="23" t="s">
        <v>277</v>
      </c>
      <c r="N42" s="23" t="s">
        <v>278</v>
      </c>
      <c r="O42" s="23" t="s">
        <v>11</v>
      </c>
      <c r="P42" s="23" t="s">
        <v>48</v>
      </c>
      <c r="Q42" s="23" t="s">
        <v>28</v>
      </c>
      <c r="R42" s="24" t="s">
        <v>28</v>
      </c>
      <c r="BW42" s="15" t="s">
        <v>212</v>
      </c>
      <c r="BX42" s="15" t="s">
        <v>279</v>
      </c>
      <c r="BY42" s="15" t="s">
        <v>213</v>
      </c>
      <c r="BZ42" s="15" t="s">
        <v>226</v>
      </c>
      <c r="CA42" s="15" t="s">
        <v>280</v>
      </c>
      <c r="CB42" s="15" t="s">
        <v>259</v>
      </c>
      <c r="CC42" s="15" t="s">
        <v>236</v>
      </c>
      <c r="CD42" s="15" t="s">
        <v>237</v>
      </c>
      <c r="CE42" s="15" t="s">
        <v>219</v>
      </c>
    </row>
    <row r="43" spans="3:83" ht="37.9" customHeight="1" x14ac:dyDescent="0.25">
      <c r="C43" s="23" t="s">
        <v>281</v>
      </c>
      <c r="D43" s="23" t="s">
        <v>66</v>
      </c>
      <c r="E43" s="23" t="s">
        <v>276</v>
      </c>
      <c r="F43" s="23">
        <v>836.47199999999998</v>
      </c>
      <c r="G43" s="23">
        <v>751.15185999999994</v>
      </c>
      <c r="H43" s="23">
        <v>711.00119999999993</v>
      </c>
      <c r="I43" s="23">
        <v>85.320140000000038</v>
      </c>
      <c r="J43" s="23">
        <v>125.47080000000005</v>
      </c>
      <c r="K43" s="23" t="s">
        <v>94</v>
      </c>
      <c r="L43" s="23" t="e">
        <v>#VALUE!</v>
      </c>
      <c r="M43" s="23" t="s">
        <v>277</v>
      </c>
      <c r="N43" s="23" t="s">
        <v>278</v>
      </c>
      <c r="O43" s="23" t="s">
        <v>11</v>
      </c>
      <c r="P43" s="23" t="s">
        <v>48</v>
      </c>
      <c r="Q43" s="23" t="s">
        <v>28</v>
      </c>
      <c r="R43" s="24" t="s">
        <v>28</v>
      </c>
      <c r="BQ43" s="15" t="s">
        <v>236</v>
      </c>
      <c r="BR43" s="15" t="s">
        <v>282</v>
      </c>
      <c r="BS43" s="15" t="s">
        <v>245</v>
      </c>
      <c r="BT43" s="15" t="s">
        <v>283</v>
      </c>
      <c r="BU43" s="15" t="s">
        <v>239</v>
      </c>
      <c r="BV43" s="15" t="s">
        <v>247</v>
      </c>
      <c r="BW43" s="15" t="s">
        <v>248</v>
      </c>
      <c r="BX43" s="15" t="s">
        <v>241</v>
      </c>
      <c r="BY43" s="15" t="s">
        <v>213</v>
      </c>
      <c r="BZ43" s="15" t="s">
        <v>242</v>
      </c>
      <c r="CA43" s="15" t="s">
        <v>227</v>
      </c>
      <c r="CB43" s="15" t="s">
        <v>228</v>
      </c>
      <c r="CC43" s="15" t="s">
        <v>284</v>
      </c>
      <c r="CD43" s="15" t="s">
        <v>285</v>
      </c>
      <c r="CE43" s="15" t="s">
        <v>286</v>
      </c>
    </row>
    <row r="44" spans="3:83" ht="37.9" customHeight="1" x14ac:dyDescent="0.25">
      <c r="C44" s="23" t="s">
        <v>287</v>
      </c>
      <c r="D44" s="23" t="s">
        <v>66</v>
      </c>
      <c r="E44" s="23" t="s">
        <v>276</v>
      </c>
      <c r="F44" s="23">
        <v>284.61200000000002</v>
      </c>
      <c r="G44" s="23">
        <v>0</v>
      </c>
      <c r="H44" s="23">
        <v>0</v>
      </c>
      <c r="I44" s="23">
        <v>284.61200000000002</v>
      </c>
      <c r="J44" s="23">
        <v>284.61200000000002</v>
      </c>
      <c r="K44" s="23" t="s">
        <v>94</v>
      </c>
      <c r="L44" s="23"/>
      <c r="M44" s="23" t="s">
        <v>277</v>
      </c>
      <c r="N44" s="23" t="s">
        <v>288</v>
      </c>
      <c r="O44" s="23" t="s">
        <v>11</v>
      </c>
      <c r="P44" s="23" t="s">
        <v>48</v>
      </c>
      <c r="Q44" s="23" t="s">
        <v>95</v>
      </c>
      <c r="R44" s="24" t="s">
        <v>95</v>
      </c>
      <c r="CE44" s="15" t="s">
        <v>219</v>
      </c>
    </row>
    <row r="45" spans="3:83" ht="37.9" customHeight="1" x14ac:dyDescent="0.25">
      <c r="C45" s="23" t="s">
        <v>289</v>
      </c>
      <c r="D45" s="23" t="s">
        <v>66</v>
      </c>
      <c r="E45" s="23" t="s">
        <v>290</v>
      </c>
      <c r="F45" s="23">
        <v>159.6</v>
      </c>
      <c r="G45" s="23">
        <v>44.4</v>
      </c>
      <c r="H45" s="23">
        <v>22</v>
      </c>
      <c r="I45" s="23">
        <v>115.19999999999999</v>
      </c>
      <c r="J45" s="23">
        <v>137.6</v>
      </c>
      <c r="K45" s="23" t="s">
        <v>67</v>
      </c>
      <c r="L45" s="23" t="e">
        <v>#VALUE!</v>
      </c>
      <c r="M45" s="23" t="s">
        <v>104</v>
      </c>
      <c r="N45" s="23" t="s">
        <v>291</v>
      </c>
      <c r="O45" s="23" t="s">
        <v>89</v>
      </c>
      <c r="P45" s="23" t="s">
        <v>23</v>
      </c>
      <c r="Q45" s="23" t="s">
        <v>18</v>
      </c>
      <c r="R45" s="24" t="s">
        <v>21</v>
      </c>
      <c r="BQ45" s="15" t="s">
        <v>236</v>
      </c>
      <c r="BR45" s="15" t="s">
        <v>282</v>
      </c>
      <c r="BV45" s="15" t="s">
        <v>212</v>
      </c>
      <c r="BW45" s="15" t="s">
        <v>248</v>
      </c>
      <c r="BX45" s="15" t="s">
        <v>241</v>
      </c>
      <c r="BY45" s="15" t="s">
        <v>292</v>
      </c>
      <c r="BZ45" s="15" t="s">
        <v>226</v>
      </c>
      <c r="CA45" s="15" t="s">
        <v>215</v>
      </c>
      <c r="CB45" s="15" t="s">
        <v>259</v>
      </c>
      <c r="CC45" s="15" t="s">
        <v>236</v>
      </c>
      <c r="CD45" s="15" t="s">
        <v>237</v>
      </c>
      <c r="CE45" s="15" t="s">
        <v>219</v>
      </c>
    </row>
    <row r="46" spans="3:83" ht="37.9" customHeight="1" x14ac:dyDescent="0.25">
      <c r="C46" s="23" t="s">
        <v>293</v>
      </c>
      <c r="D46" s="23" t="s">
        <v>66</v>
      </c>
      <c r="E46" s="23" t="s">
        <v>294</v>
      </c>
      <c r="F46" s="23">
        <v>482.05</v>
      </c>
      <c r="G46" s="23">
        <v>463.75</v>
      </c>
      <c r="H46" s="23">
        <v>463.75</v>
      </c>
      <c r="I46" s="23">
        <v>18.300000000000011</v>
      </c>
      <c r="J46" s="23">
        <v>18.300000000000011</v>
      </c>
      <c r="K46" s="23" t="s">
        <v>94</v>
      </c>
      <c r="L46" s="23" t="e">
        <v>#VALUE!</v>
      </c>
      <c r="M46" s="23" t="s">
        <v>278</v>
      </c>
      <c r="N46" s="23" t="s">
        <v>295</v>
      </c>
      <c r="O46" s="23" t="s">
        <v>11</v>
      </c>
      <c r="P46" s="23" t="s">
        <v>28</v>
      </c>
      <c r="Q46" s="23" t="s">
        <v>24</v>
      </c>
      <c r="R46" s="24" t="s">
        <v>296</v>
      </c>
      <c r="BG46" s="15" t="s">
        <v>245</v>
      </c>
      <c r="BH46" s="15" t="s">
        <v>283</v>
      </c>
      <c r="BI46" s="15" t="s">
        <v>239</v>
      </c>
      <c r="BJ46" s="15" t="s">
        <v>222</v>
      </c>
      <c r="BK46" s="15" t="s">
        <v>248</v>
      </c>
      <c r="BL46" s="15" t="s">
        <v>241</v>
      </c>
      <c r="BM46" s="15" t="s">
        <v>292</v>
      </c>
      <c r="BN46" s="15" t="s">
        <v>242</v>
      </c>
      <c r="BO46" s="15" t="s">
        <v>297</v>
      </c>
      <c r="BP46" s="15" t="s">
        <v>244</v>
      </c>
      <c r="BQ46" s="15" t="s">
        <v>298</v>
      </c>
      <c r="BR46" s="15" t="s">
        <v>237</v>
      </c>
      <c r="BS46" s="15" t="s">
        <v>219</v>
      </c>
      <c r="BT46" s="15" t="s">
        <v>246</v>
      </c>
      <c r="BU46" s="15" t="s">
        <v>239</v>
      </c>
      <c r="BV46" s="15" t="s">
        <v>247</v>
      </c>
      <c r="BW46" s="15" t="s">
        <v>248</v>
      </c>
      <c r="BX46" s="15" t="s">
        <v>241</v>
      </c>
      <c r="BY46" s="15" t="s">
        <v>213</v>
      </c>
      <c r="BZ46" s="15" t="s">
        <v>249</v>
      </c>
      <c r="CA46" s="15" t="s">
        <v>227</v>
      </c>
      <c r="CB46" s="15" t="s">
        <v>299</v>
      </c>
      <c r="CC46" s="15" t="s">
        <v>300</v>
      </c>
      <c r="CD46" s="15" t="s">
        <v>237</v>
      </c>
      <c r="CE46" s="15" t="s">
        <v>219</v>
      </c>
    </row>
    <row r="47" spans="3:83" ht="37.9" customHeight="1" x14ac:dyDescent="0.25">
      <c r="C47" s="23" t="s">
        <v>301</v>
      </c>
      <c r="D47" s="23" t="s">
        <v>66</v>
      </c>
      <c r="E47" s="23" t="s">
        <v>302</v>
      </c>
      <c r="F47" s="23">
        <v>731.96358999999995</v>
      </c>
      <c r="G47" s="23">
        <v>363.38097999999997</v>
      </c>
      <c r="H47" s="23">
        <v>363.37993</v>
      </c>
      <c r="I47" s="23">
        <v>368.58260999999999</v>
      </c>
      <c r="J47" s="23">
        <v>368.58365999999995</v>
      </c>
      <c r="K47" s="23" t="s">
        <v>94</v>
      </c>
      <c r="L47" s="23" t="s">
        <v>303</v>
      </c>
      <c r="M47" s="23" t="s">
        <v>304</v>
      </c>
      <c r="N47" s="23" t="s">
        <v>305</v>
      </c>
      <c r="O47" s="23" t="s">
        <v>11</v>
      </c>
      <c r="P47" s="23" t="s">
        <v>49</v>
      </c>
      <c r="Q47" s="23" t="s">
        <v>15</v>
      </c>
      <c r="R47" s="24" t="s">
        <v>187</v>
      </c>
    </row>
    <row r="48" spans="3:83" ht="37.9" customHeight="1" x14ac:dyDescent="0.25">
      <c r="C48" s="23" t="s">
        <v>306</v>
      </c>
      <c r="D48" s="23" t="s">
        <v>66</v>
      </c>
      <c r="E48" s="23" t="s">
        <v>307</v>
      </c>
      <c r="F48" s="23">
        <v>1552.288</v>
      </c>
      <c r="G48" s="23">
        <v>465.19920999999999</v>
      </c>
      <c r="H48" s="23">
        <v>465.19620000000003</v>
      </c>
      <c r="I48" s="23">
        <v>1087.08879</v>
      </c>
      <c r="J48" s="23">
        <v>1087.0917999999999</v>
      </c>
      <c r="K48" s="23" t="s">
        <v>131</v>
      </c>
      <c r="L48" s="23" t="e">
        <v>#VALUE!</v>
      </c>
      <c r="M48" s="23" t="s">
        <v>84</v>
      </c>
      <c r="N48" s="23" t="s">
        <v>85</v>
      </c>
      <c r="O48" s="23" t="s">
        <v>132</v>
      </c>
      <c r="P48" s="23" t="s">
        <v>43</v>
      </c>
      <c r="Q48" s="23" t="s">
        <v>8</v>
      </c>
      <c r="R48" s="24" t="s">
        <v>8</v>
      </c>
    </row>
    <row r="49" spans="3:83" ht="37.9" customHeight="1" x14ac:dyDescent="0.25">
      <c r="C49" s="23" t="s">
        <v>308</v>
      </c>
      <c r="D49" s="23" t="s">
        <v>66</v>
      </c>
      <c r="E49" s="23" t="s">
        <v>309</v>
      </c>
      <c r="F49" s="23">
        <v>50.78125</v>
      </c>
      <c r="G49" s="23">
        <v>18.5</v>
      </c>
      <c r="H49" s="23">
        <v>0</v>
      </c>
      <c r="I49" s="23">
        <v>32.28125</v>
      </c>
      <c r="J49" s="23">
        <v>50.78125</v>
      </c>
      <c r="K49" s="23" t="s">
        <v>310</v>
      </c>
      <c r="L49" s="23" t="s">
        <v>311</v>
      </c>
      <c r="M49" s="23" t="s">
        <v>312</v>
      </c>
      <c r="N49" s="23" t="s">
        <v>7</v>
      </c>
      <c r="O49" s="23" t="s">
        <v>313</v>
      </c>
      <c r="P49" s="23" t="s">
        <v>20</v>
      </c>
      <c r="Q49" s="23" t="s">
        <v>7</v>
      </c>
      <c r="R49" s="24" t="s">
        <v>71</v>
      </c>
    </row>
    <row r="50" spans="3:83" ht="37.9" customHeight="1" x14ac:dyDescent="0.25">
      <c r="C50" s="23" t="s">
        <v>314</v>
      </c>
      <c r="D50" s="23" t="s">
        <v>66</v>
      </c>
      <c r="E50" s="23" t="s">
        <v>315</v>
      </c>
      <c r="F50" s="23">
        <v>579.69168000000002</v>
      </c>
      <c r="G50" s="23">
        <v>74.09572</v>
      </c>
      <c r="H50" s="23">
        <v>74.073679999999996</v>
      </c>
      <c r="I50" s="23">
        <v>505.59595999999999</v>
      </c>
      <c r="J50" s="23">
        <v>505.61800000000005</v>
      </c>
      <c r="K50" s="23" t="s">
        <v>99</v>
      </c>
      <c r="L50" s="23" t="s">
        <v>7</v>
      </c>
      <c r="M50" s="23" t="s">
        <v>316</v>
      </c>
      <c r="N50" s="23" t="s">
        <v>7</v>
      </c>
      <c r="O50" s="23" t="s">
        <v>13</v>
      </c>
      <c r="P50" s="23" t="s">
        <v>40</v>
      </c>
      <c r="Q50" s="23" t="s">
        <v>7</v>
      </c>
      <c r="R50" s="24" t="s">
        <v>71</v>
      </c>
    </row>
    <row r="51" spans="3:83" ht="37.9" customHeight="1" x14ac:dyDescent="0.25">
      <c r="C51" s="23" t="s">
        <v>317</v>
      </c>
      <c r="D51" s="23" t="s">
        <v>66</v>
      </c>
      <c r="E51" s="23" t="s">
        <v>318</v>
      </c>
      <c r="F51" s="23">
        <v>1701.0039999999999</v>
      </c>
      <c r="G51" s="23">
        <v>568.08431000000007</v>
      </c>
      <c r="H51" s="23">
        <v>568.07899999999995</v>
      </c>
      <c r="I51" s="23">
        <v>1132.9196899999997</v>
      </c>
      <c r="J51" s="23">
        <v>1132.925</v>
      </c>
      <c r="K51" s="23" t="s">
        <v>131</v>
      </c>
      <c r="L51" s="23" t="e">
        <v>#VALUE!</v>
      </c>
      <c r="M51" s="23" t="s">
        <v>319</v>
      </c>
      <c r="N51" s="23" t="s">
        <v>84</v>
      </c>
      <c r="O51" s="23" t="s">
        <v>132</v>
      </c>
      <c r="P51" s="23" t="s">
        <v>38</v>
      </c>
      <c r="Q51" s="23" t="s">
        <v>43</v>
      </c>
      <c r="R51" s="24" t="s">
        <v>43</v>
      </c>
      <c r="AS51" s="15" t="s">
        <v>212</v>
      </c>
      <c r="AT51" s="15" t="s">
        <v>245</v>
      </c>
      <c r="AU51" s="15" t="s">
        <v>269</v>
      </c>
      <c r="AV51" s="15" t="s">
        <v>320</v>
      </c>
      <c r="AW51" s="15" t="s">
        <v>321</v>
      </c>
      <c r="AX51" s="15" t="s">
        <v>322</v>
      </c>
      <c r="AY51" s="15" t="s">
        <v>323</v>
      </c>
      <c r="AZ51" s="15" t="s">
        <v>324</v>
      </c>
      <c r="BA51" s="15" t="s">
        <v>325</v>
      </c>
      <c r="BB51" s="15" t="s">
        <v>326</v>
      </c>
      <c r="BC51" s="15" t="s">
        <v>327</v>
      </c>
      <c r="BD51" s="15" t="s">
        <v>229</v>
      </c>
      <c r="BE51" s="15" t="s">
        <v>229</v>
      </c>
      <c r="BF51" s="15" t="s">
        <v>230</v>
      </c>
      <c r="BG51" s="15" t="s">
        <v>245</v>
      </c>
      <c r="BH51" s="15" t="s">
        <v>283</v>
      </c>
      <c r="BI51" s="15" t="s">
        <v>320</v>
      </c>
      <c r="BJ51" s="15" t="s">
        <v>222</v>
      </c>
      <c r="BK51" s="15" t="s">
        <v>223</v>
      </c>
      <c r="BL51" s="15" t="s">
        <v>224</v>
      </c>
      <c r="BM51" s="15" t="s">
        <v>225</v>
      </c>
      <c r="BN51" s="15" t="s">
        <v>226</v>
      </c>
      <c r="BO51" s="15" t="s">
        <v>328</v>
      </c>
      <c r="BP51" s="15" t="s">
        <v>244</v>
      </c>
      <c r="BQ51" s="15" t="s">
        <v>229</v>
      </c>
      <c r="BR51" s="15" t="s">
        <v>230</v>
      </c>
      <c r="CB51" s="15" t="s">
        <v>212</v>
      </c>
      <c r="CC51" s="15" t="s">
        <v>236</v>
      </c>
      <c r="CD51" s="15" t="s">
        <v>329</v>
      </c>
      <c r="CE51" s="15" t="s">
        <v>219</v>
      </c>
    </row>
  </sheetData>
  <mergeCells count="1">
    <mergeCell ref="B1:E1"/>
  </mergeCells>
  <conditionalFormatting sqref="D2:D3">
    <cfRule type="cellIs" dxfId="3" priority="4" operator="equal">
      <formula>"System Closed"</formula>
    </cfRule>
  </conditionalFormatting>
  <conditionalFormatting sqref="H1 M1">
    <cfRule type="containsText" dxfId="2" priority="7" operator="containsText" text="DONE">
      <formula>NOT(ISERROR(SEARCH("DONE",H1)))</formula>
    </cfRule>
    <cfRule type="containsText" dxfId="1" priority="8" operator="containsText" text="NEW">
      <formula>NOT(ISERROR(SEARCH("NEW",H1)))</formula>
    </cfRule>
  </conditionalFormatting>
  <conditionalFormatting sqref="P2">
    <cfRule type="containsText" dxfId="0" priority="6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topLeftCell="A6" workbookViewId="0">
      <selection activeCell="E8" sqref="E8:E26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116</v>
      </c>
      <c r="B4" s="3"/>
      <c r="C4" s="3"/>
      <c r="D4" s="3"/>
      <c r="E4" s="3"/>
      <c r="G4" s="2" t="s">
        <v>117</v>
      </c>
      <c r="H4" s="3"/>
      <c r="I4" s="3"/>
      <c r="J4" s="3"/>
      <c r="K4" s="3"/>
      <c r="M4" s="2" t="s">
        <v>118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69</v>
      </c>
      <c r="E7" t="s">
        <v>7</v>
      </c>
    </row>
    <row r="8" spans="1:17" x14ac:dyDescent="0.25">
      <c r="C8" t="s">
        <v>10</v>
      </c>
      <c r="E8" t="s">
        <v>8</v>
      </c>
      <c r="M8" t="s">
        <v>7</v>
      </c>
    </row>
    <row r="9" spans="1:17" x14ac:dyDescent="0.25">
      <c r="C9" t="s">
        <v>12</v>
      </c>
      <c r="E9" t="s">
        <v>6</v>
      </c>
      <c r="Q9" s="6"/>
    </row>
    <row r="10" spans="1:17" x14ac:dyDescent="0.25">
      <c r="C10" t="s">
        <v>112</v>
      </c>
      <c r="E10" t="s">
        <v>9</v>
      </c>
      <c r="M10" t="s">
        <v>7</v>
      </c>
      <c r="Q10" s="6"/>
    </row>
    <row r="11" spans="1:17" x14ac:dyDescent="0.25">
      <c r="C11" t="s">
        <v>14</v>
      </c>
      <c r="E11" t="s">
        <v>11</v>
      </c>
      <c r="M11" t="s">
        <v>7</v>
      </c>
    </row>
    <row r="12" spans="1:17" x14ac:dyDescent="0.25">
      <c r="C12" t="s">
        <v>16</v>
      </c>
      <c r="E12" t="s">
        <v>13</v>
      </c>
      <c r="M12" t="s">
        <v>7</v>
      </c>
    </row>
    <row r="13" spans="1:17" x14ac:dyDescent="0.25">
      <c r="C13" t="s">
        <v>19</v>
      </c>
      <c r="E13" t="s">
        <v>15</v>
      </c>
      <c r="M13" t="s">
        <v>7</v>
      </c>
    </row>
    <row r="14" spans="1:17" x14ac:dyDescent="0.25">
      <c r="C14" t="s">
        <v>20</v>
      </c>
      <c r="E14" t="s">
        <v>17</v>
      </c>
      <c r="K14" s="7"/>
      <c r="Q14" s="6"/>
    </row>
    <row r="15" spans="1:17" x14ac:dyDescent="0.25">
      <c r="C15" s="19" t="s">
        <v>21</v>
      </c>
      <c r="E15" t="s">
        <v>70</v>
      </c>
      <c r="K15" s="7"/>
      <c r="M15" t="s">
        <v>7</v>
      </c>
      <c r="O15" s="6"/>
    </row>
    <row r="16" spans="1:17" x14ac:dyDescent="0.25">
      <c r="C16" t="s">
        <v>23</v>
      </c>
      <c r="E16" t="s">
        <v>98</v>
      </c>
      <c r="M16" t="s">
        <v>7</v>
      </c>
    </row>
    <row r="17" spans="3:17" ht="15.75" thickBot="1" x14ac:dyDescent="0.3">
      <c r="C17" t="s">
        <v>26</v>
      </c>
      <c r="E17" t="s">
        <v>18</v>
      </c>
      <c r="K17" s="9"/>
      <c r="Q17" s="21"/>
    </row>
    <row r="18" spans="3:17" ht="15.75" thickBot="1" x14ac:dyDescent="0.3">
      <c r="C18" t="s">
        <v>28</v>
      </c>
      <c r="E18" t="s">
        <v>95</v>
      </c>
      <c r="Q18" s="21"/>
    </row>
    <row r="19" spans="3:17" ht="15.75" thickBot="1" x14ac:dyDescent="0.3">
      <c r="C19" s="19" t="s">
        <v>30</v>
      </c>
      <c r="E19" t="s">
        <v>22</v>
      </c>
      <c r="Q19" s="21"/>
    </row>
    <row r="20" spans="3:17" ht="15.75" thickBot="1" x14ac:dyDescent="0.3">
      <c r="C20" t="s">
        <v>32</v>
      </c>
      <c r="E20" t="s">
        <v>24</v>
      </c>
      <c r="Q20" s="21"/>
    </row>
    <row r="21" spans="3:17" ht="15.75" thickBot="1" x14ac:dyDescent="0.3">
      <c r="C21" s="19" t="s">
        <v>34</v>
      </c>
      <c r="E21" t="s">
        <v>25</v>
      </c>
      <c r="Q21" s="21"/>
    </row>
    <row r="22" spans="3:17" ht="15.75" thickBot="1" x14ac:dyDescent="0.3">
      <c r="C22" t="s">
        <v>35</v>
      </c>
      <c r="Q22" s="21"/>
    </row>
    <row r="23" spans="3:17" ht="15.75" thickBot="1" x14ac:dyDescent="0.3">
      <c r="C23" t="s">
        <v>36</v>
      </c>
      <c r="E23" t="s">
        <v>27</v>
      </c>
      <c r="Q23" s="21"/>
    </row>
    <row r="24" spans="3:17" ht="15.75" thickBot="1" x14ac:dyDescent="0.3">
      <c r="C24" t="s">
        <v>108</v>
      </c>
      <c r="E24" t="s">
        <v>33</v>
      </c>
      <c r="Q24" s="21"/>
    </row>
    <row r="25" spans="3:17" ht="15.75" thickBot="1" x14ac:dyDescent="0.3">
      <c r="C25" t="s">
        <v>37</v>
      </c>
      <c r="E25" t="s">
        <v>29</v>
      </c>
      <c r="K25" s="8"/>
      <c r="Q25" s="21"/>
    </row>
    <row r="26" spans="3:17" x14ac:dyDescent="0.25">
      <c r="C26" s="19" t="s">
        <v>111</v>
      </c>
      <c r="E26" t="s">
        <v>31</v>
      </c>
    </row>
    <row r="27" spans="3:17" ht="15.75" thickBot="1" x14ac:dyDescent="0.3">
      <c r="C27" t="s">
        <v>38</v>
      </c>
      <c r="Q27" s="21"/>
    </row>
    <row r="28" spans="3:17" x14ac:dyDescent="0.25">
      <c r="C28" s="19" t="s">
        <v>39</v>
      </c>
    </row>
    <row r="29" spans="3:17" x14ac:dyDescent="0.25">
      <c r="C29" t="s">
        <v>40</v>
      </c>
    </row>
    <row r="30" spans="3:17" x14ac:dyDescent="0.25">
      <c r="C30" s="19" t="s">
        <v>41</v>
      </c>
    </row>
    <row r="31" spans="3:17" x14ac:dyDescent="0.25">
      <c r="C31" t="s">
        <v>42</v>
      </c>
      <c r="Q31" t="s">
        <v>27</v>
      </c>
    </row>
    <row r="32" spans="3:17" x14ac:dyDescent="0.25">
      <c r="C32" t="s">
        <v>43</v>
      </c>
      <c r="Q32" t="s">
        <v>33</v>
      </c>
    </row>
    <row r="33" spans="3:17" x14ac:dyDescent="0.25">
      <c r="C33" t="s">
        <v>44</v>
      </c>
      <c r="Q33" t="s">
        <v>29</v>
      </c>
    </row>
    <row r="34" spans="3:17" x14ac:dyDescent="0.25">
      <c r="C34" t="s">
        <v>45</v>
      </c>
      <c r="K34" s="8"/>
      <c r="Q34" t="s">
        <v>31</v>
      </c>
    </row>
    <row r="35" spans="3:17" x14ac:dyDescent="0.25">
      <c r="C35" s="19" t="s">
        <v>46</v>
      </c>
    </row>
    <row r="36" spans="3:17" x14ac:dyDescent="0.25">
      <c r="C36" t="s">
        <v>47</v>
      </c>
    </row>
    <row r="37" spans="3:17" x14ac:dyDescent="0.25">
      <c r="C37" t="s">
        <v>92</v>
      </c>
    </row>
    <row r="38" spans="3:17" x14ac:dyDescent="0.25">
      <c r="C38" t="s">
        <v>48</v>
      </c>
    </row>
    <row r="39" spans="3:17" x14ac:dyDescent="0.25">
      <c r="C39" t="s">
        <v>49</v>
      </c>
    </row>
    <row r="60" spans="2:4" x14ac:dyDescent="0.25">
      <c r="B60" s="5"/>
      <c r="D60" s="5"/>
    </row>
  </sheetData>
  <sortState xmlns:xlrd2="http://schemas.microsoft.com/office/spreadsheetml/2017/richdata2" ref="E9:E21">
    <sortCondition ref="E9:E21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2024-11-15T14:37:25Z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