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delisas\OneDrive - Jefferson Lab\Documents\SOTR\"/>
    </mc:Choice>
  </mc:AlternateContent>
  <xr:revisionPtr revIDLastSave="0" documentId="8_{0FF9C0E0-3506-4475-A2DC-89BCDEAE68C2}" xr6:coauthVersionLast="47" xr6:coauthVersionMax="47" xr10:uidLastSave="{00000000-0000-0000-0000-000000000000}"/>
  <bookViews>
    <workbookView xWindow="-15585" yWindow="-16320" windowWidth="29040" windowHeight="15720" activeTab="1" xr2:uid="{00000000-000D-0000-FFFF-FFFF00000000}"/>
  </bookViews>
  <sheets>
    <sheet name="October2024" sheetId="1" r:id="rId1"/>
    <sheet name="Nov 2024" sheetId="5" r:id="rId2"/>
    <sheet name="Process" sheetId="4" r:id="rId3"/>
    <sheet name=" Accting USE Data Entry Form"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5" l="1"/>
  <c r="G20" i="5"/>
  <c r="G19" i="5"/>
  <c r="G18" i="5"/>
  <c r="G17" i="5"/>
  <c r="G16" i="5"/>
  <c r="G15" i="5"/>
  <c r="G14" i="5"/>
  <c r="G13" i="5"/>
  <c r="G12" i="5"/>
  <c r="G15" i="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<sst xmlns="http://schemas.openxmlformats.org/spreadsheetml/2006/main" count="137" uniqueCount="57">
  <si>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</si>
  <si>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</si>
  <si>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</si>
  <si>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</si>
  <si>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</si>
  <si>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</si>
  <si>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</si>
  <si>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</si>
  <si>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</si>
  <si>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</si>
  <si>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</si>
  <si>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</si>
  <si>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</si>
  <si>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</si>
  <si>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</si>
  <si>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</si>
  <si>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</si>
  <si>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</si>
  <si>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</si>
  <si>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</si>
  <si>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</si>
  <si>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</si>
  <si>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</si>
  <si>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</si>
  <si>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</si>
  <si>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</si>
  <si>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</si>
  <si>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</si>
  <si>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</si>
  <si>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</si>
  <si>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</si>
  <si>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</si>
  <si>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</si>
  <si>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</si>
  <si>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</si>
  <si>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</si>
  <si>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</si>
  <si>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</si>
  <si>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</si>
  <si>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</si>
  <si>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</si>
  <si>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</si>
  <si>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</si>
  <si>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</si>
  <si>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</si>
  <si>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</si>
  <si>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</si>
  <si>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</si>
  <si>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</si>
  <si>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</si>
  <si>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Michael David Robbins</t>
  </si>
  <si>
    <t>No</t>
  </si>
  <si>
    <t>Completed task 1-3, working on 4.2</t>
  </si>
  <si>
    <t>Melissa Tores</t>
  </si>
  <si>
    <t>24-D1314-0</t>
  </si>
  <si>
    <t>De'Lisa Stanfield</t>
  </si>
  <si>
    <t>Task 4.2-4.5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</si>
</sst>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zoomScale="98" zoomScaleNormal="98" workbookViewId="0">
      <selection activeCell="I17" sqref="I17:N1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10.10937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54</v>
      </c>
      <c r="D7" s="29"/>
      <c r="E7" s="29"/>
      <c r="F7" s="29"/>
      <c r="G7" s="47"/>
      <c r="H7" s="29"/>
      <c r="I7" s="44" t="s">
        <v>1</v>
      </c>
      <c r="J7" s="54" t="s">
        <v>53</v>
      </c>
      <c r="K7" s="45"/>
      <c r="L7" s="26" t="s">
        <v>4</v>
      </c>
      <c r="M7" s="51">
        <v>45593</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0.53</v>
      </c>
      <c r="D12" s="56"/>
      <c r="E12" s="61"/>
      <c r="F12" s="52"/>
      <c r="G12" s="50" t="str">
        <f t="shared" ref="G12:G21" si="0">IF($N$5="yes","X"," ")</f>
        <v xml:space="preserve"> </v>
      </c>
      <c r="I12" s="68" t="s">
        <v>52</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t="s">
        <v>55</v>
      </c>
      <c r="K23" s="10"/>
      <c r="L23" s="28"/>
      <c r="M23" s="10"/>
      <c r="N23" s="55">
        <v>45594</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8" priority="2" stopIfTrue="1">
      <formula>$N$5="yes"</formula>
    </cfRule>
  </conditionalFormatting>
  <conditionalFormatting sqref="E12:E21">
    <cfRule type="expression" dxfId="7" priority="1" stopIfTrue="1">
      <formula>$N$5="yes"</formula>
    </cfRule>
  </conditionalFormatting>
  <conditionalFormatting sqref="G12:G21">
    <cfRule type="expression" dxfId="6"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2F9A2-9D6D-47C0-B562-9A2A9F1B2A54}">
  <dimension ref="A1:N34"/>
  <sheetViews>
    <sheetView tabSelected="1" workbookViewId="0">
      <selection activeCell="Q23" sqref="Q23"/>
    </sheetView>
  </sheetViews>
  <sheetFormatPr defaultRowHeight="13.2" x14ac:dyDescent="0.25"/>
  <cols>
    <col min="13" max="14" width="10.10937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15.6" x14ac:dyDescent="0.3">
      <c r="A4" s="65"/>
      <c r="B4" s="65"/>
      <c r="C4" s="65"/>
      <c r="D4" s="65"/>
      <c r="E4" s="65"/>
      <c r="F4" s="65"/>
      <c r="G4" s="65"/>
      <c r="H4" s="65"/>
      <c r="I4" s="65"/>
      <c r="J4" s="65"/>
      <c r="K4" s="65"/>
      <c r="L4" s="65"/>
    </row>
    <row r="5" spans="1:14" x14ac:dyDescent="0.25">
      <c r="A5" s="25" t="s">
        <v>5</v>
      </c>
      <c r="C5" s="29" t="s">
        <v>50</v>
      </c>
      <c r="D5" s="29"/>
      <c r="E5" s="29"/>
      <c r="F5" s="29"/>
      <c r="G5" s="47"/>
      <c r="H5" s="29"/>
      <c r="I5" s="29"/>
      <c r="J5" s="10"/>
      <c r="M5" s="26" t="s">
        <v>33</v>
      </c>
      <c r="N5" s="11" t="s">
        <v>51</v>
      </c>
    </row>
    <row r="6" spans="1:14" x14ac:dyDescent="0.25">
      <c r="G6" s="3"/>
    </row>
    <row r="7" spans="1:14" x14ac:dyDescent="0.25">
      <c r="A7" t="s">
        <v>7</v>
      </c>
      <c r="C7" s="29" t="s">
        <v>54</v>
      </c>
      <c r="D7" s="29"/>
      <c r="E7" s="29"/>
      <c r="F7" s="29"/>
      <c r="G7" s="47"/>
      <c r="H7" s="29"/>
      <c r="I7" s="44" t="s">
        <v>1</v>
      </c>
      <c r="J7" s="54" t="s">
        <v>53</v>
      </c>
      <c r="K7" s="45"/>
      <c r="L7" s="26" t="s">
        <v>4</v>
      </c>
      <c r="M7" s="51">
        <v>45626</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ht="31.2" x14ac:dyDescent="0.25">
      <c r="A11" s="4" t="s">
        <v>6</v>
      </c>
      <c r="B11" s="1"/>
      <c r="C11" s="31" t="s">
        <v>10</v>
      </c>
      <c r="D11" s="56" t="s">
        <v>21</v>
      </c>
      <c r="E11" s="57" t="s">
        <v>39</v>
      </c>
      <c r="F11" s="56" t="s">
        <v>21</v>
      </c>
      <c r="G11" s="46" t="s">
        <v>2</v>
      </c>
      <c r="H11" s="1"/>
      <c r="I11" s="43" t="s">
        <v>38</v>
      </c>
      <c r="J11" s="5"/>
      <c r="K11" s="27"/>
      <c r="L11" s="27"/>
      <c r="M11" s="27"/>
      <c r="N11" s="27"/>
    </row>
    <row r="12" spans="1:14" x14ac:dyDescent="0.25">
      <c r="A12" s="11">
        <v>1</v>
      </c>
      <c r="C12" s="34">
        <v>0.6</v>
      </c>
      <c r="D12" s="56"/>
      <c r="E12" s="61"/>
      <c r="F12" s="52"/>
      <c r="G12" s="50" t="str">
        <f t="shared" ref="G12:G21" si="0">IF($N$5="yes","X"," ")</f>
        <v xml:space="preserve"> </v>
      </c>
      <c r="I12" s="68" t="s">
        <v>56</v>
      </c>
      <c r="J12" s="68"/>
      <c r="K12" s="68"/>
      <c r="L12" s="68"/>
      <c r="M12" s="68"/>
      <c r="N12" s="68"/>
    </row>
    <row r="13" spans="1:14" x14ac:dyDescent="0.25">
      <c r="A13" s="11"/>
      <c r="C13" s="34"/>
      <c r="D13" s="56"/>
      <c r="E13" s="61"/>
      <c r="F13" s="53"/>
      <c r="G13" s="50" t="str">
        <f t="shared" si="0"/>
        <v xml:space="preserve"> </v>
      </c>
      <c r="I13" s="68"/>
      <c r="J13" s="68"/>
      <c r="K13" s="68"/>
      <c r="L13" s="68"/>
      <c r="M13" s="68"/>
      <c r="N13" s="68"/>
    </row>
    <row r="14" spans="1:14" x14ac:dyDescent="0.25">
      <c r="A14" s="11"/>
      <c r="C14" s="34"/>
      <c r="D14" s="56"/>
      <c r="E14" s="61"/>
      <c r="F14" s="53"/>
      <c r="G14" s="50" t="str">
        <f t="shared" si="0"/>
        <v xml:space="preserve"> </v>
      </c>
      <c r="I14" s="68"/>
      <c r="J14" s="68"/>
      <c r="K14" s="68"/>
      <c r="L14" s="68"/>
      <c r="M14" s="68"/>
      <c r="N14" s="68"/>
    </row>
    <row r="15" spans="1:14" x14ac:dyDescent="0.25">
      <c r="A15" s="11"/>
      <c r="C15" s="34"/>
      <c r="D15" s="56"/>
      <c r="E15" s="61"/>
      <c r="F15" s="53"/>
      <c r="G15" s="50" t="str">
        <f t="shared" si="0"/>
        <v xml:space="preserve"> </v>
      </c>
      <c r="I15" s="68"/>
      <c r="J15" s="68"/>
      <c r="K15" s="68"/>
      <c r="L15" s="68"/>
      <c r="M15" s="68"/>
      <c r="N15" s="68"/>
    </row>
    <row r="16" spans="1:14" x14ac:dyDescent="0.25">
      <c r="A16" s="11"/>
      <c r="C16" s="34"/>
      <c r="D16" s="56"/>
      <c r="E16" s="61"/>
      <c r="F16" s="53"/>
      <c r="G16" s="50" t="str">
        <f t="shared" si="0"/>
        <v xml:space="preserve"> </v>
      </c>
      <c r="I16" s="68"/>
      <c r="J16" s="68"/>
      <c r="K16" s="68"/>
      <c r="L16" s="68"/>
      <c r="M16" s="68"/>
      <c r="N16" s="68"/>
    </row>
    <row r="17" spans="1:14" x14ac:dyDescent="0.25">
      <c r="A17" s="11"/>
      <c r="C17" s="34"/>
      <c r="D17" s="56"/>
      <c r="E17" s="61"/>
      <c r="F17" s="53"/>
      <c r="G17" s="50" t="str">
        <f t="shared" si="0"/>
        <v xml:space="preserve"> </v>
      </c>
      <c r="I17" s="68"/>
      <c r="J17" s="68"/>
      <c r="K17" s="68"/>
      <c r="L17" s="68"/>
      <c r="M17" s="68"/>
      <c r="N17" s="68"/>
    </row>
    <row r="18" spans="1:14" x14ac:dyDescent="0.25">
      <c r="A18" s="11"/>
      <c r="C18" s="34"/>
      <c r="D18" s="56"/>
      <c r="E18" s="61"/>
      <c r="F18" s="53"/>
      <c r="G18" s="50" t="str">
        <f t="shared" si="0"/>
        <v xml:space="preserve"> </v>
      </c>
      <c r="I18" s="68"/>
      <c r="J18" s="68"/>
      <c r="K18" s="68"/>
      <c r="L18" s="68"/>
      <c r="M18" s="68"/>
      <c r="N18" s="68"/>
    </row>
    <row r="19" spans="1:14" x14ac:dyDescent="0.25">
      <c r="A19" s="11"/>
      <c r="C19" s="34"/>
      <c r="D19" s="56"/>
      <c r="E19" s="61"/>
      <c r="F19" s="53"/>
      <c r="G19" s="50" t="str">
        <f t="shared" si="0"/>
        <v xml:space="preserve"> </v>
      </c>
      <c r="I19" s="68"/>
      <c r="J19" s="68"/>
      <c r="K19" s="68"/>
      <c r="L19" s="68"/>
      <c r="M19" s="68"/>
      <c r="N19" s="68"/>
    </row>
    <row r="20" spans="1:14" x14ac:dyDescent="0.25">
      <c r="A20" s="11"/>
      <c r="C20" s="34"/>
      <c r="D20" s="56"/>
      <c r="E20" s="61"/>
      <c r="F20" s="53"/>
      <c r="G20" s="50" t="str">
        <f t="shared" si="0"/>
        <v xml:space="preserve"> </v>
      </c>
      <c r="I20" s="68"/>
      <c r="J20" s="68"/>
      <c r="K20" s="68"/>
      <c r="L20" s="68"/>
      <c r="M20" s="68"/>
      <c r="N20" s="68"/>
    </row>
    <row r="21" spans="1:14" x14ac:dyDescent="0.25">
      <c r="A21" s="11"/>
      <c r="C21" s="34"/>
      <c r="D21" s="56"/>
      <c r="E21" s="61"/>
      <c r="F21" s="53"/>
      <c r="G21" s="50" t="str">
        <f t="shared" si="0"/>
        <v xml:space="preserve"> </v>
      </c>
      <c r="I21" s="68"/>
      <c r="J21" s="68"/>
      <c r="K21" s="68"/>
      <c r="L21" s="68"/>
      <c r="M21" s="68"/>
      <c r="N21" s="68"/>
    </row>
    <row r="22" spans="1:14" x14ac:dyDescent="0.25">
      <c r="G22" s="3"/>
    </row>
    <row r="23" spans="1:14" x14ac:dyDescent="0.25">
      <c r="A23" s="25" t="s">
        <v>35</v>
      </c>
      <c r="G23" s="3"/>
      <c r="J23" s="10" t="s">
        <v>55</v>
      </c>
      <c r="K23" s="10"/>
      <c r="L23" s="28"/>
      <c r="M23" s="10"/>
      <c r="N23" s="55">
        <v>45613</v>
      </c>
    </row>
    <row r="24" spans="1:14" x14ac:dyDescent="0.25">
      <c r="G24" s="3"/>
      <c r="H24" s="66" t="s">
        <v>36</v>
      </c>
      <c r="I24" s="67"/>
      <c r="J24" s="67"/>
      <c r="K24" s="67"/>
      <c r="L24" s="67"/>
      <c r="M24" s="2"/>
      <c r="N24" s="2" t="s">
        <v>8</v>
      </c>
    </row>
    <row r="25" spans="1:14" x14ac:dyDescent="0.25">
      <c r="A25" s="25" t="s">
        <v>34</v>
      </c>
      <c r="G25" s="3"/>
      <c r="J25" s="10"/>
      <c r="K25" s="10"/>
      <c r="L25" s="28"/>
      <c r="M25" s="10"/>
      <c r="N25" s="55"/>
    </row>
    <row r="26" spans="1:14" x14ac:dyDescent="0.25">
      <c r="G26" s="3"/>
      <c r="L26" s="2" t="s">
        <v>37</v>
      </c>
      <c r="M26" s="2"/>
      <c r="N26" s="2" t="s">
        <v>8</v>
      </c>
    </row>
    <row r="27" spans="1:14" x14ac:dyDescent="0.25">
      <c r="G27" s="3"/>
      <c r="L27" s="2"/>
      <c r="M27" s="2"/>
    </row>
    <row r="28" spans="1:14" x14ac:dyDescent="0.25">
      <c r="A28" s="41" t="s">
        <v>30</v>
      </c>
      <c r="B28" s="41"/>
      <c r="C28" s="41"/>
      <c r="D28" s="41"/>
      <c r="E28" s="41"/>
      <c r="F28" s="41"/>
      <c r="G28" s="48"/>
      <c r="H28" s="41"/>
      <c r="I28" s="41"/>
      <c r="J28" s="41"/>
      <c r="K28" s="41"/>
      <c r="L28" s="42"/>
      <c r="M28" s="42"/>
      <c r="N28" s="41"/>
    </row>
    <row r="29" spans="1:14"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mergeCells count="16">
    <mergeCell ref="I19:N19"/>
    <mergeCell ref="I20:N20"/>
    <mergeCell ref="I21:N21"/>
    <mergeCell ref="H24:L24"/>
    <mergeCell ref="I13:N13"/>
    <mergeCell ref="I14:N14"/>
    <mergeCell ref="I15:N15"/>
    <mergeCell ref="I16:N16"/>
    <mergeCell ref="I17:N17"/>
    <mergeCell ref="I18:N18"/>
    <mergeCell ref="A1:N1"/>
    <mergeCell ref="A2:N2"/>
    <mergeCell ref="A3:N3"/>
    <mergeCell ref="A4:L4"/>
    <mergeCell ref="C10:G10"/>
    <mergeCell ref="I12:N12"/>
  </mergeCells>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+October2024!C5</f>
        <v>Michael David Robbins</v>
      </c>
      <c r="D6" s="10"/>
      <c r="E6" s="10"/>
      <c r="F6" s="10"/>
      <c r="G6" s="11"/>
      <c r="H6" s="10"/>
      <c r="I6" s="11"/>
      <c r="K6" t="s">
        <v>31</v>
      </c>
      <c r="N6" s="10"/>
    </row>
    <row r="7" spans="1:16" ht="24.75" customHeight="1" x14ac:dyDescent="0.25">
      <c r="N7" s="3" t="s">
        <v>11</v>
      </c>
    </row>
    <row r="8" spans="1:16" x14ac:dyDescent="0.25">
      <c r="A8" t="s">
        <v>7</v>
      </c>
      <c r="C8" s="10" t="str">
        <f>+October2024!C7</f>
        <v>24-D1314-0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October2024</vt:lpstr>
      <vt:lpstr>Nov 2024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DeLisa Stanfield</cp:lastModifiedBy>
  <cp:lastPrinted>2015-07-09T19:46:36Z</cp:lastPrinted>
  <dcterms:created xsi:type="dcterms:W3CDTF">2007-10-19T12:34:40Z</dcterms:created>
  <dcterms:modified xsi:type="dcterms:W3CDTF">2024-11-17T23:12:33Z</dcterms:modified>
</cp:coreProperties>
</file>