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331F2D87-C14B-46EB-8036-A153D3213088}"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<sst xmlns="http://schemas.openxmlformats.org/spreadsheetml/2006/main" count="102" uniqueCount="55">
  <si>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</si>
  <si>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</si>
  <si>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</si>
  <si>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</si>
  <si>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</si>
  <si>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</si>
  <si>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</si>
  <si>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</si>
  <si>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</si>
  <si>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</si>
  <si>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</si>
  <si>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</si>
  <si>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</si>
  <si>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</si>
  <si>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</si>
  <si>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</si>
  <si>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</si>
  <si>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</si>
  <si>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</si>
  <si>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</si>
  <si>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</si>
  <si>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</si>
  <si>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</si>
  <si>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</si>
  <si>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</si>
  <si>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</si>
  <si>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</si>
  <si>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</si>
  <si>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</si>
  <si>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</si>
  <si>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</si>
  <si>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</si>
  <si>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</si>
  <si>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</si>
  <si>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</si>
  <si>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</si>
  <si>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</si>
  <si>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</si>
  <si>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</si>
  <si>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</si>
  <si>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</si>
  <si>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</si>
  <si>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</si>
  <si>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</si>
  <si>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</si>
  <si>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</si>
  <si>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</si>
  <si>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</si>
  <si>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</si>
  <si>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</si>
  <si>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Imec VZW</t>
  </si>
  <si>
    <t>25-C0005</t>
  </si>
  <si>
    <t>Brittany Davis</t>
  </si>
  <si>
    <t>Josephson Junction development</t>
  </si>
  <si>
    <t>NbtiN development an dtransfer to NY Creates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</si>
</sst>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5" fillId="0" borderId="0" xfId="0" applyFont="1" applyAlignment="1">
      <alignment horizontal="right" vertical="top"/>
    </xf>
    <xf numFmtId="0" fontId="6" fillId="0" borderId="0" xfId="0" applyFont="1" applyAlignment="1">
      <alignment horizontal="right" vertical="top"/>
    </xf>
    <xf numFmtId="0" fontId="0" fillId="0" borderId="2" xfId="0" applyBorder="1" applyAlignment="1" applyProtection="1">
      <alignment wrapText="1"/>
      <protection locked="0"/>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14"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horizontal="center"/>
    </xf>
    <xf numFmtId="0" fontId="5" fillId="0" borderId="2" xfId="0" applyFont="1" applyBorder="1" applyAlignment="1" applyProtection="1">
      <alignment wrapText="1"/>
      <protection locked="0"/>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E13" sqref="E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v>45714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0.2</v>
      </c>
      <c r="D12" s="56"/>
      <c r="E12" s="61"/>
      <c r="F12" s="52"/>
      <c r="G12" s="50" t="str">
        <f t="shared" ref="G12:G21" si="0">IF($N$5="yes","X"," ")</f>
        <v xml:space="preserve"> </v>
      </c>
      <c r="I12" s="77" t="s">
        <v>54</v>
      </c>
      <c r="J12" s="65"/>
      <c r="K12" s="65"/>
      <c r="L12" s="65"/>
      <c r="M12" s="65"/>
      <c r="N12" s="65"/>
    </row>
    <row r="13" spans="1:14" ht="47.25" customHeight="1" x14ac:dyDescent="0.25">
      <c r="A13" s="11">
        <v>2</v>
      </c>
      <c r="C13" s="34">
        <v>0.2</v>
      </c>
      <c r="D13" s="56"/>
      <c r="E13" s="61"/>
      <c r="F13" s="53"/>
      <c r="G13" s="50" t="str">
        <f t="shared" si="0"/>
        <v xml:space="preserve"> </v>
      </c>
      <c r="I13" s="77" t="s">
        <v>53</v>
      </c>
      <c r="J13" s="65"/>
      <c r="K13" s="65"/>
      <c r="L13" s="65"/>
      <c r="M13" s="65"/>
      <c r="N13" s="65"/>
    </row>
    <row r="14" spans="1:14" ht="47.25" customHeight="1" x14ac:dyDescent="0.25">
      <c r="A14" s="11">
        <v>3</v>
      </c>
      <c r="C14" s="34"/>
      <c r="D14" s="56"/>
      <c r="E14" s="61"/>
      <c r="F14" s="53"/>
      <c r="G14" s="50" t="str">
        <f t="shared" si="0"/>
        <v xml:space="preserve"> </v>
      </c>
      <c r="I14" s="65"/>
      <c r="J14" s="65"/>
      <c r="K14" s="65"/>
      <c r="L14" s="65"/>
      <c r="M14" s="65"/>
      <c r="N14" s="65"/>
    </row>
    <row r="15" spans="1:14" ht="47.25" customHeight="1" x14ac:dyDescent="0.25">
      <c r="A15" s="11">
        <v>4</v>
      </c>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Imec VZW</v>
      </c>
      <c r="D6" s="10"/>
      <c r="E6" s="10"/>
      <c r="F6" s="10"/>
      <c r="G6" s="11"/>
      <c r="H6" s="10"/>
      <c r="I6" s="11"/>
      <c r="K6" t="s">
        <v>31</v>
      </c>
      <c r="N6" s="10"/>
    </row>
    <row r="7" spans="1:16" ht="24.75" customHeight="1" x14ac:dyDescent="0.25">
      <c r="N7" s="3" t="s">
        <v>11</v>
      </c>
    </row>
    <row r="8" spans="1:16" x14ac:dyDescent="0.25">
      <c r="A8" t="s">
        <v>7</v>
      </c>
      <c r="C8" s="10" t="str">
        <f>+Form!C7</f>
        <v>25-C0005</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2025-02-20T19:38:30Z</dcterms:modified>
</cp:coreProperties>
</file>