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24/Invoices and Accruals/Task Order 001 - CEBAF Center Design/"/>
    </mc:Choice>
  </mc:AlternateContent>
  <xr:revisionPtr revIDLastSave="7" documentId="8_{DCDDA737-8503-41C3-8297-DE3067BDF2D9}" xr6:coauthVersionLast="47" xr6:coauthVersionMax="47" xr10:uidLastSave="{56AE2377-6C5C-4641-B83F-DB9EAD533616}"/>
  <bookViews>
    <workbookView xWindow="-120" yWindow="-120" windowWidth="29040" windowHeight="15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<sst xmlns="http://schemas.openxmlformats.org/spreadsheetml/2006/main" count="104" uniqueCount="57">
  <si>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</si>
  <si>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</si>
  <si>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</si>
  <si>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</si>
  <si>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</si>
  <si>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</si>
  <si>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</si>
  <si>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</si>
  <si>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</si>
  <si>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</si>
  <si>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</si>
  <si>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</si>
  <si>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</si>
  <si>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</si>
  <si>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</si>
  <si>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</si>
  <si>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</si>
  <si>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</si>
  <si>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</si>
  <si>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</si>
  <si>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</si>
  <si>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</si>
  <si>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</si>
  <si>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</si>
  <si>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</si>
  <si>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</si>
  <si>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</si>
  <si>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</si>
  <si>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</si>
  <si>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</si>
  <si>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</si>
  <si>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</si>
  <si>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</si>
  <si>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</si>
  <si>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</si>
  <si>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</si>
  <si>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</si>
  <si>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</si>
  <si>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</si>
  <si>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</si>
  <si>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</si>
  <si>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</si>
  <si>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</si>
  <si>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</si>
  <si>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</si>
  <si>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</si>
  <si>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</si>
  <si>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</si>
  <si>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</si>
  <si>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</si>
  <si>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Clark Nexsen</t>
  </si>
  <si>
    <t>No</t>
  </si>
  <si>
    <t>24C0558001</t>
  </si>
  <si>
    <t>Melissa Torres</t>
  </si>
  <si>
    <t>Georgana Turner</t>
  </si>
  <si>
    <t>Corry Smith</t>
  </si>
  <si>
    <t>90% completion of LCCA and start the 35%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</si>
</sst>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52</v>
      </c>
      <c r="D7" s="29"/>
      <c r="E7" s="29"/>
      <c r="F7" s="29"/>
      <c r="G7" s="47"/>
      <c r="H7" s="29"/>
      <c r="I7" s="44" t="s">
        <v>1</v>
      </c>
      <c r="J7" s="54" t="s">
        <v>53</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8.2699999999999996E-2</v>
      </c>
      <c r="D12" s="56"/>
      <c r="E12" s="61"/>
      <c r="F12" s="52"/>
      <c r="G12" s="50" t="str">
        <f t="shared" ref="G12:G21" si="0">IF($N$5="yes","X"," ")</f>
        <v xml:space="preserve"> </v>
      </c>
      <c r="I12" s="77" t="s">
        <v>56</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t="s">
        <v>54</v>
      </c>
      <c r="K23" s="10"/>
      <c r="L23" s="28"/>
      <c r="M23" s="10"/>
      <c r="N23" s="55">
        <v>45734</v>
      </c>
    </row>
    <row r="24" spans="1:14" ht="23.25" customHeight="1" x14ac:dyDescent="0.2">
      <c r="H24" s="66" t="s">
        <v>36</v>
      </c>
      <c r="I24" s="67"/>
      <c r="J24" s="67"/>
      <c r="K24" s="67"/>
      <c r="L24" s="67"/>
      <c r="M24" s="2"/>
      <c r="N24" s="2" t="s">
        <v>8</v>
      </c>
    </row>
    <row r="25" spans="1:14" x14ac:dyDescent="0.2">
      <c r="A25" s="25" t="s">
        <v>34</v>
      </c>
      <c r="J25" s="10" t="s">
        <v>55</v>
      </c>
      <c r="K25" s="10"/>
      <c r="L25" s="28"/>
      <c r="M25" s="10"/>
      <c r="N25" s="55">
        <v>45734</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Clark Nexsen</v>
      </c>
      <c r="D6" s="10"/>
      <c r="E6" s="10"/>
      <c r="F6" s="10"/>
      <c r="G6" s="11"/>
      <c r="H6" s="10"/>
      <c r="I6" s="11"/>
      <c r="K6" t="s">
        <v>31</v>
      </c>
      <c r="N6" s="10"/>
    </row>
    <row r="7" spans="1:16" ht="24.75" customHeight="1" x14ac:dyDescent="0.2">
      <c r="N7" s="3" t="s">
        <v>11</v>
      </c>
    </row>
    <row r="8" spans="1:16" x14ac:dyDescent="0.2">
      <c r="A8" t="s">
        <v>7</v>
      </c>
      <c r="C8" s="10" t="str">
        <f>+Form!C7</f>
        <v>24C0558001</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EE9535-32B4-42E4-B208-D40635515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4D2DC-78A6-44A9-9D57-D0C7832FC823}">
  <ds:schemaRefs>
    <ds:schemaRef ds:uri="http://schemas.microsoft.com/sharepoint/v3/contenttype/forms"/>
  </ds:schemaRefs>
</ds:datastoreItem>
</file>

<file path=customXml/itemProps3.xml><?xml version="1.0" encoding="utf-8"?>
<ds:datastoreItem xmlns:ds="http://schemas.openxmlformats.org/officeDocument/2006/customXml" ds:itemID="{6D8998DD-4EFF-4AF2-B3EE-99DE8FBEB83A}">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d29b554b-957a-4532-b99d-606a4d1fef73"/>
    <ds:schemaRef ds:uri="9023c236-de81-45d4-888f-335690cea08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2025-03-18T13:05:28Z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