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40ED98B1-AEC5-40C8-B355-C895CE8E7DE3}" xr6:coauthVersionLast="47" xr6:coauthVersionMax="47" xr10:uidLastSave="{00000000-0000-0000-0000-000000000000}"/>
  <bookViews>
    <workbookView xWindow="-120" yWindow="-120" windowWidth="29040" windowHeight="1584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<sst xmlns="http://schemas.openxmlformats.org/spreadsheetml/2006/main" count="104" uniqueCount="57">
  <si>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</si>
  <si>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</si>
  <si>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</si>
  <si>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</si>
  <si>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</si>
  <si>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</si>
  <si>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</si>
  <si>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</si>
  <si>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</si>
  <si>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</si>
  <si>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</si>
  <si>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</si>
  <si>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</si>
  <si>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</si>
  <si>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</si>
  <si>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</si>
  <si>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</si>
  <si>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</si>
  <si>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</si>
  <si>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</si>
  <si>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</si>
  <si>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</si>
  <si>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</si>
  <si>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</si>
  <si>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</si>
  <si>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</si>
  <si>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</si>
  <si>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</si>
  <si>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</si>
  <si>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</si>
  <si>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</si>
  <si>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</si>
  <si>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</si>
  <si>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</si>
  <si>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</si>
  <si>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</si>
  <si>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</si>
  <si>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</si>
  <si>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</si>
  <si>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</si>
  <si>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</si>
  <si>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</si>
  <si>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</si>
  <si>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</si>
  <si>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</si>
  <si>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</si>
  <si>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</si>
  <si>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</si>
  <si>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</si>
  <si>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</si>
  <si>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Clark Nexsen</t>
  </si>
  <si>
    <t>No</t>
  </si>
  <si>
    <t>Melissa Torres</t>
  </si>
  <si>
    <t>Corry Smith</t>
  </si>
  <si>
    <t>22D0013</t>
  </si>
  <si>
    <t>CRE support of Risk Register Monte Carlo analysis</t>
  </si>
  <si>
    <t>Ryan Hill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</si>
</sst>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50</v>
      </c>
      <c r="D5" s="29"/>
      <c r="E5" s="29"/>
      <c r="F5" s="29"/>
      <c r="G5" s="47"/>
      <c r="H5" s="29"/>
      <c r="I5" s="29"/>
      <c r="J5" s="10"/>
      <c r="M5" s="26" t="s">
        <v>33</v>
      </c>
      <c r="N5" s="11" t="s">
        <v>51</v>
      </c>
    </row>
    <row r="6" spans="1:14" ht="24.75" customHeight="1" x14ac:dyDescent="0.2"/>
    <row r="7" spans="1:14" x14ac:dyDescent="0.2">
      <c r="A7" t="s">
        <v>7</v>
      </c>
      <c r="C7" s="29" t="s">
        <v>54</v>
      </c>
      <c r="D7" s="29"/>
      <c r="E7" s="29"/>
      <c r="F7" s="29"/>
      <c r="G7" s="47"/>
      <c r="H7" s="29"/>
      <c r="I7" s="44" t="s">
        <v>1</v>
      </c>
      <c r="J7" s="54" t="s">
        <v>52</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6</v>
      </c>
      <c r="C12" s="34">
        <v>0.39800000000000002</v>
      </c>
      <c r="D12" s="56"/>
      <c r="E12" s="61"/>
      <c r="F12" s="52"/>
      <c r="G12" s="50" t="str">
        <f t="shared" ref="G12:G21" si="0">IF($N$5="yes","X"," ")</f>
        <v xml:space="preserve"> </v>
      </c>
      <c r="I12" s="65" t="s">
        <v>55</v>
      </c>
      <c r="J12" s="66"/>
      <c r="K12" s="66"/>
      <c r="L12" s="66"/>
      <c r="M12" s="66"/>
      <c r="N12" s="66"/>
    </row>
    <row r="13" spans="1:14" ht="47.25" customHeight="1" x14ac:dyDescent="0.2">
      <c r="A13" s="11"/>
      <c r="C13" s="34"/>
      <c r="D13" s="56"/>
      <c r="E13" s="61"/>
      <c r="F13" s="53"/>
      <c r="G13" s="50" t="str">
        <f t="shared" si="0"/>
        <v xml:space="preserve"> </v>
      </c>
      <c r="I13" s="66"/>
      <c r="J13" s="66"/>
      <c r="K13" s="66"/>
      <c r="L13" s="66"/>
      <c r="M13" s="66"/>
      <c r="N13" s="66"/>
    </row>
    <row r="14" spans="1:14" ht="47.25" customHeight="1" x14ac:dyDescent="0.2">
      <c r="A14" s="11"/>
      <c r="C14" s="34"/>
      <c r="D14" s="56"/>
      <c r="E14" s="61"/>
      <c r="F14" s="53"/>
      <c r="G14" s="50" t="str">
        <f t="shared" si="0"/>
        <v xml:space="preserve"> </v>
      </c>
      <c r="I14" s="66"/>
      <c r="J14" s="66"/>
      <c r="K14" s="66"/>
      <c r="L14" s="66"/>
      <c r="M14" s="66"/>
      <c r="N14" s="66"/>
    </row>
    <row r="15" spans="1:14" ht="47.25" customHeight="1" x14ac:dyDescent="0.2">
      <c r="A15" s="11"/>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54" t="s">
        <v>56</v>
      </c>
      <c r="K23" s="10"/>
      <c r="L23" s="28"/>
      <c r="M23" s="10"/>
      <c r="N23" s="55">
        <v>45734</v>
      </c>
    </row>
    <row r="24" spans="1:14" ht="23.25" customHeight="1" x14ac:dyDescent="0.2">
      <c r="H24" s="63" t="s">
        <v>36</v>
      </c>
      <c r="I24" s="64"/>
      <c r="J24" s="64"/>
      <c r="K24" s="64"/>
      <c r="L24" s="64"/>
      <c r="M24" s="2"/>
      <c r="N24" s="2" t="s">
        <v>8</v>
      </c>
    </row>
    <row r="25" spans="1:14" x14ac:dyDescent="0.2">
      <c r="A25" s="25" t="s">
        <v>34</v>
      </c>
      <c r="J25" s="10" t="s">
        <v>53</v>
      </c>
      <c r="K25" s="10"/>
      <c r="L25" s="28"/>
      <c r="M25" s="10"/>
      <c r="N25" s="55">
        <v>45734</v>
      </c>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Clark Nexsen</v>
      </c>
      <c r="D6" s="10"/>
      <c r="E6" s="10"/>
      <c r="F6" s="10"/>
      <c r="G6" s="11"/>
      <c r="H6" s="10"/>
      <c r="I6" s="11"/>
      <c r="K6" t="s">
        <v>31</v>
      </c>
      <c r="N6" s="10"/>
    </row>
    <row r="7" spans="1:16" ht="24.75" customHeight="1" x14ac:dyDescent="0.2">
      <c r="N7" s="3" t="s">
        <v>11</v>
      </c>
    </row>
    <row r="8" spans="1:16" x14ac:dyDescent="0.2">
      <c r="A8" t="s">
        <v>7</v>
      </c>
      <c r="C8" s="10" t="str">
        <f>+Form!C7</f>
        <v>22D0013</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8998DD-4EFF-4AF2-B3EE-99DE8FBEB83A}">
  <ds:schemaRefs>
    <ds:schemaRef ds:uri="d29b554b-957a-4532-b99d-606a4d1fef73"/>
    <ds:schemaRef ds:uri="http://purl.org/dc/dcmitype/"/>
    <ds:schemaRef ds:uri="http://purl.org/dc/elements/1.1/"/>
    <ds:schemaRef ds:uri="http://schemas.microsoft.com/office/2006/metadata/properties"/>
    <ds:schemaRef ds:uri="http://schemas.microsoft.com/office/infopath/2007/PartnerControls"/>
    <ds:schemaRef ds:uri="9023c236-de81-45d4-888f-335690cea08b"/>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BD4D2DC-78A6-44A9-9D57-D0C7832FC823}">
  <ds:schemaRefs>
    <ds:schemaRef ds:uri="http://schemas.microsoft.com/sharepoint/v3/contenttype/forms"/>
  </ds:schemaRefs>
</ds:datastoreItem>
</file>

<file path=customXml/itemProps3.xml><?xml version="1.0" encoding="utf-8"?>
<ds:datastoreItem xmlns:ds="http://schemas.openxmlformats.org/officeDocument/2006/customXml" ds:itemID="{BAEE9535-32B4-42E4-B208-D40635515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2025-03-18T15:39:50Z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