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Genfin\SUBCONTRACT POs\MONTH END ACCRUAL STATUS REPORTS\SUBCONTRACT PO STATUS REPORTS\FY 2025\"/>
    </mc:Choice>
  </mc:AlternateContent>
  <xr:revisionPtr revIDLastSave="0" documentId="13_ncr:1_{B8DA33DB-241E-4B6A-B51E-B04BA958168F}" xr6:coauthVersionLast="47" xr6:coauthVersionMax="47" xr10:uidLastSave="{00000000-0000-0000-0000-000000000000}"/>
  <bookViews>
    <workbookView xWindow="-28920" yWindow="-120" windowWidth="29040" windowHeight="15720" activeTab="1" xr2:uid="{CBD9AD1A-DCE4-4F70-BB05-1C98E3CE8CD5}"/>
  </bookViews>
  <sheets>
    <sheet name="ME Status Report" sheetId="2" r:id="rId1"/>
    <sheet name="Email Notifications" sheetId="1" r:id="rId2"/>
  </sheets>
  <definedNames>
    <definedName name="_xlnm._FilterDatabase" localSheetId="0" hidden="1">'ME Status Report'!$C$3:$R$3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<sst xmlns="http://schemas.openxmlformats.org/spreadsheetml/2006/main" count="862" uniqueCount="315">
  <si>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</si>
  <si>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</si>
  <si>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</si>
  <si>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</si>
  <si>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</si>
  <si>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</si>
  <si>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antonior@jlab.org</t>
  </si>
  <si>
    <t/>
  </si>
  <si>
    <t>dolbeck@jlab.org</t>
  </si>
  <si>
    <t>eaevans@jlab.org</t>
  </si>
  <si>
    <t>csmith@jlab.org</t>
  </si>
  <si>
    <t>huratiak@jlab.org</t>
  </si>
  <si>
    <t>jessie@jlab.org</t>
  </si>
  <si>
    <t>dion@jlab.org</t>
  </si>
  <si>
    <t>kdehmelt@jlab.org</t>
  </si>
  <si>
    <t>ent@jlab.org</t>
  </si>
  <si>
    <t>kwilson@jlab.org</t>
  </si>
  <si>
    <t>renuka@jlab.org</t>
  </si>
  <si>
    <t>gciovati@jlab.org</t>
  </si>
  <si>
    <t>gen@jlab.org</t>
  </si>
  <si>
    <t>ghoshal@jlab.org</t>
  </si>
  <si>
    <t>tolbert@jlab.org</t>
  </si>
  <si>
    <t>gopinath@jlab.org</t>
  </si>
  <si>
    <t>xgomez@jlab.org</t>
  </si>
  <si>
    <t>yeg@jlab.org</t>
  </si>
  <si>
    <t>hannesv@jlab.org</t>
  </si>
  <si>
    <t>mccallum@jlab.org</t>
  </si>
  <si>
    <t>hovater@jlab.org</t>
  </si>
  <si>
    <t>cadams@jlab.org</t>
  </si>
  <si>
    <t>huque@jlab.org</t>
  </si>
  <si>
    <t>hundley@jlab.org</t>
  </si>
  <si>
    <t>jfast@jlab.org</t>
  </si>
  <si>
    <t>brakhas@jlab.org</t>
  </si>
  <si>
    <t>kashy@jlab.org</t>
  </si>
  <si>
    <t>nigg@jlab.org</t>
  </si>
  <si>
    <t>patricka@jlab.org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</si>
  <si>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</si>
  <si>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</si>
  <si>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</si>
  <si>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</si>
  <si>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</si>
  <si>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</si>
  <si>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</si>
  <si>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</si>
  <si>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</si>
  <si>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</si>
  <si>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</si>
  <si>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</si>
  <si>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</si>
  <si>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</si>
  <si>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</si>
  <si>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</si>
  <si>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</si>
  <si>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</si>
  <si>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</si>
  <si>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</si>
  <si>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</si>
  <si>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</si>
  <si>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</si>
  <si>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</si>
  <si>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keppel@jlab.org</t>
  </si>
  <si>
    <t>michele@jlab.org</t>
  </si>
  <si>
    <t>swill@jlab.org</t>
  </si>
  <si>
    <t>torres@jlab.org</t>
  </si>
  <si>
    <t>wang@jlab.org</t>
  </si>
  <si>
    <t>hope@jlab.org</t>
  </si>
  <si>
    <t>shin@jlab.org</t>
  </si>
  <si>
    <t>maynardb@jlab.org</t>
  </si>
  <si>
    <t>ncarter@jlab.org</t>
  </si>
  <si>
    <t>PO ACCRed (in $K)</t>
  </si>
  <si>
    <t>BUYER EMAIL</t>
  </si>
  <si>
    <t>SUPERVISOR EMAIL</t>
  </si>
  <si>
    <t>1st Request - sent 10/18/2024</t>
  </si>
  <si>
    <t xml:space="preserve">2nd Request - </t>
  </si>
  <si>
    <t>3rd and FINAL Request -</t>
  </si>
  <si>
    <t>cedric@jlab.org</t>
  </si>
  <si>
    <t>hammack@jlab.org</t>
  </si>
  <si>
    <t>stepney@jlab.org</t>
  </si>
  <si>
    <t>geng@jlab.org</t>
  </si>
  <si>
    <t>cclark@jlab.org</t>
  </si>
  <si>
    <t>drew@jlab.org</t>
  </si>
  <si>
    <t>kelvin@jlab.org</t>
  </si>
  <si>
    <t>ckim@jlab.org</t>
  </si>
  <si>
    <t>jhuff@jlab.org</t>
  </si>
  <si>
    <t>OPEN</t>
  </si>
  <si>
    <t>THOMAS HURATIAK</t>
  </si>
  <si>
    <t>fraites@jlab.org</t>
  </si>
  <si>
    <t>CEDRIC JACKSON</t>
  </si>
  <si>
    <t>haipeng@jlab.org</t>
  </si>
  <si>
    <t>spata@jlab.org</t>
  </si>
  <si>
    <t>conway@jlab.org</t>
  </si>
  <si>
    <t>25-C0162</t>
  </si>
  <si>
    <t>LINDE GMBH</t>
  </si>
  <si>
    <t>kimberly@jlab.org</t>
  </si>
  <si>
    <t>STELLANT SYSTEMS INC</t>
  </si>
  <si>
    <t>BAUMGARTNER, WILLIAM</t>
  </si>
  <si>
    <t>SHIN, YOUNG-MIN</t>
  </si>
  <si>
    <t>24-C1673</t>
  </si>
  <si>
    <t>frisby@jlab.org</t>
  </si>
  <si>
    <t>24-C0013</t>
  </si>
  <si>
    <t>A+ CONCRETE INC</t>
  </si>
  <si>
    <t>GIUSEPPINA TENBUSCH</t>
  </si>
  <si>
    <t>SHIFLETT, JAMIE</t>
  </si>
  <si>
    <t>shiflett@jlab.org</t>
  </si>
  <si>
    <t>lassiter@jlab.org</t>
  </si>
  <si>
    <t>24-C1425</t>
  </si>
  <si>
    <t>ALLFIRST LLC</t>
  </si>
  <si>
    <t>SHARON WILLIAMS</t>
  </si>
  <si>
    <t>ALTHER, TODD</t>
  </si>
  <si>
    <t>FRIES, RUSSELL W</t>
  </si>
  <si>
    <t>alther@jlab.org</t>
  </si>
  <si>
    <t>25C0030001</t>
  </si>
  <si>
    <t>AKIMA SUPPORT OPERATIONS</t>
  </si>
  <si>
    <t>MELISSA TORRES</t>
  </si>
  <si>
    <t>CARTER, NATALIE</t>
  </si>
  <si>
    <t>24-C0164</t>
  </si>
  <si>
    <t>ANDERSON &amp; DAHLEN INC</t>
  </si>
  <si>
    <t>GOPINATH, SANDESH</t>
  </si>
  <si>
    <t>25-D0510</t>
  </si>
  <si>
    <t>ANZELC WELDING AND FABRIC</t>
  </si>
  <si>
    <t>EBONY BEAVER</t>
  </si>
  <si>
    <t>WINES, ROBIN R</t>
  </si>
  <si>
    <t>GAL, CIPRIAN</t>
  </si>
  <si>
    <t>beaver@jlab.org</t>
  </si>
  <si>
    <t>wines@jlab.org</t>
  </si>
  <si>
    <t>ciprian@jlab.org</t>
  </si>
  <si>
    <t>jones@jlab.org</t>
  </si>
  <si>
    <t>MICHELE KHASIDIS</t>
  </si>
  <si>
    <t>DOLBECK, JOEL</t>
  </si>
  <si>
    <t>22C0005001</t>
  </si>
  <si>
    <t>BURNS &amp; MCDONNELL ENG</t>
  </si>
  <si>
    <t>DENISE LEARY-STITH</t>
  </si>
  <si>
    <t>RENZO, THOMAS C</t>
  </si>
  <si>
    <t>greene@jlab.org</t>
  </si>
  <si>
    <t>22C005004</t>
  </si>
  <si>
    <t>SMITH, CORRY E</t>
  </si>
  <si>
    <t>24-C1709</t>
  </si>
  <si>
    <t>CARNEGIE MELLON UNIVER.</t>
  </si>
  <si>
    <t>BRITTANY DENNIS</t>
  </si>
  <si>
    <t>STEWART, TANYA-GAYE N</t>
  </si>
  <si>
    <t>richarda@jlab.org</t>
  </si>
  <si>
    <t>24-D0732</t>
  </si>
  <si>
    <t>CEA-SACLAY</t>
  </si>
  <si>
    <t>THOMAS, SHERRY L</t>
  </si>
  <si>
    <t>deandj@jlab.org</t>
  </si>
  <si>
    <t>21-C0006</t>
  </si>
  <si>
    <t>CHRISTOPHER NEWPORT UNIV.</t>
  </si>
  <si>
    <t>TANYA STEWART</t>
  </si>
  <si>
    <t>24-D1733</t>
  </si>
  <si>
    <t>24-D1748</t>
  </si>
  <si>
    <t>23-C0331</t>
  </si>
  <si>
    <t>COLLEGE OF WILLIAM &amp; MARY</t>
  </si>
  <si>
    <t>23-C0739</t>
  </si>
  <si>
    <t>22-C1473</t>
  </si>
  <si>
    <t>COLONIAL WEBB CONTRACTORS</t>
  </si>
  <si>
    <t>CAROLYN STEPNEY</t>
  </si>
  <si>
    <t>HOPE POWELL</t>
  </si>
  <si>
    <t>24-C0186</t>
  </si>
  <si>
    <t>CORNELL UNIVERSITY</t>
  </si>
  <si>
    <t>VALENTE-FELICIANO, ANNE-M</t>
  </si>
  <si>
    <t>22-C0525</t>
  </si>
  <si>
    <t>DUKE UNIVERSITY</t>
  </si>
  <si>
    <t>24-C1558</t>
  </si>
  <si>
    <t>EUCLID TECHLABS LLC</t>
  </si>
  <si>
    <t>CONNOR CLARK</t>
  </si>
  <si>
    <t>WANG, SHAOHENG</t>
  </si>
  <si>
    <t>CIOVATI, GIANLUIGI</t>
  </si>
  <si>
    <t>21-C1495</t>
  </si>
  <si>
    <t>EVERSON TESLA INC</t>
  </si>
  <si>
    <t>DEANN MADDOX</t>
  </si>
  <si>
    <t>D KASHY/55E</t>
  </si>
  <si>
    <t>KASHY, DAVID H</t>
  </si>
  <si>
    <t>GHOSHAL, PROBIR K</t>
  </si>
  <si>
    <t>maddox@jlab.org</t>
  </si>
  <si>
    <t>24-C0310</t>
  </si>
  <si>
    <t>FLORIDA INTERNATIONAL UNV</t>
  </si>
  <si>
    <t>VENNEKATE, HANNES</t>
  </si>
  <si>
    <t>DENNIS, BRITTANY L</t>
  </si>
  <si>
    <t>19-D0253</t>
  </si>
  <si>
    <t>FLORIDA STATE UNIVERSITY</t>
  </si>
  <si>
    <t>HUQUE, NAEEM A</t>
  </si>
  <si>
    <t>24-C1394</t>
  </si>
  <si>
    <t>G C ZARNAS &amp; CO INC NE</t>
  </si>
  <si>
    <t>BROWN, MAYNARD</t>
  </si>
  <si>
    <t>24-C0221</t>
  </si>
  <si>
    <t>GENERAL ATOMICS</t>
  </si>
  <si>
    <t>24-C0397</t>
  </si>
  <si>
    <t>24-D0258</t>
  </si>
  <si>
    <t>WANG, HAIPENG</t>
  </si>
  <si>
    <t>SPATA, MICHAEL F</t>
  </si>
  <si>
    <t>20-C0031</t>
  </si>
  <si>
    <t>GEORGE WASHINGTON UNIV</t>
  </si>
  <si>
    <t>T STEWART</t>
  </si>
  <si>
    <t>22-C0202</t>
  </si>
  <si>
    <t>GEORGIA STATE UNIVERSITY</t>
  </si>
  <si>
    <t>23-C0345</t>
  </si>
  <si>
    <t>HAMPTON UNIVERSITY</t>
  </si>
  <si>
    <t>24-C0233</t>
  </si>
  <si>
    <t>22C1262002</t>
  </si>
  <si>
    <t>HILL-BAKER JOINT VENTURE</t>
  </si>
  <si>
    <t>BENTIVEGNA, SCOTT M</t>
  </si>
  <si>
    <t>ENT, ROLF</t>
  </si>
  <si>
    <t>DION, MICHAEL</t>
  </si>
  <si>
    <t>24-C0460</t>
  </si>
  <si>
    <t>LANCASTER UNIVERSITY</t>
  </si>
  <si>
    <t>CONWAY, ZACHARY</t>
  </si>
  <si>
    <t>WILSON, KATHERINE M</t>
  </si>
  <si>
    <t>WEAKS, MATTHEW</t>
  </si>
  <si>
    <t>weaksmc@jlab.org</t>
  </si>
  <si>
    <t>buttles@jlab.org</t>
  </si>
  <si>
    <t>22-D0013</t>
  </si>
  <si>
    <t>LONGENECKER &amp; ASSOCIATES</t>
  </si>
  <si>
    <t xml:space="preserve">M SOLAROLI </t>
  </si>
  <si>
    <t>25-C0301</t>
  </si>
  <si>
    <t>MASSACHUSETTS INST OF TEC</t>
  </si>
  <si>
    <t>CHARLIE KIM</t>
  </si>
  <si>
    <t>TARAFDAR, SOURAV</t>
  </si>
  <si>
    <t>stara@jlab.org</t>
  </si>
  <si>
    <t>24-D0863</t>
  </si>
  <si>
    <t>YEGNESWARAN, AMRIT S</t>
  </si>
  <si>
    <t>25-D0440</t>
  </si>
  <si>
    <t>22-C0405</t>
  </si>
  <si>
    <t>OCEM ACQUISITION CORP</t>
  </si>
  <si>
    <t>23-C0344</t>
  </si>
  <si>
    <t>OLD DOMINION UNIV. RESEAR</t>
  </si>
  <si>
    <t>12B</t>
  </si>
  <si>
    <t>23-C0346</t>
  </si>
  <si>
    <t>23-D1216</t>
  </si>
  <si>
    <t>22-C0008</t>
  </si>
  <si>
    <t>RI RESEARCH INSTRUMENTS</t>
  </si>
  <si>
    <t>G CIOVATI</t>
  </si>
  <si>
    <t>TENBUSCH, GIUSEPPINA</t>
  </si>
  <si>
    <t>SENSEICS CORPORATION</t>
  </si>
  <si>
    <t>23-D1488</t>
  </si>
  <si>
    <t>23-D1614</t>
  </si>
  <si>
    <t>SIEMENS PRODUCT LIFECYCLE</t>
  </si>
  <si>
    <t>COATES, TODD Q</t>
  </si>
  <si>
    <t>21C0935003</t>
  </si>
  <si>
    <t>SMITHGROUP INC</t>
  </si>
  <si>
    <t>21C0935005</t>
  </si>
  <si>
    <t>23-C1384</t>
  </si>
  <si>
    <t>24-D0516</t>
  </si>
  <si>
    <t>STICHTING SUPERACT</t>
  </si>
  <si>
    <t>RAJPUT-GHOSHAL, RENUKA</t>
  </si>
  <si>
    <t>22-C1527</t>
  </si>
  <si>
    <t>SYMPHONY MICROWAVE TECH</t>
  </si>
  <si>
    <t>HOVATER, JAMES C</t>
  </si>
  <si>
    <t>GOMEZ, XAVIER E</t>
  </si>
  <si>
    <t>seryi@jlab.org</t>
  </si>
  <si>
    <t>24-D0253</t>
  </si>
  <si>
    <t>SYRACUSE UNIVERSITY</t>
  </si>
  <si>
    <t>23-C0161</t>
  </si>
  <si>
    <t xml:space="preserve">THE CATHOLIC UNIVERSITY  </t>
  </si>
  <si>
    <t>24-D0462</t>
  </si>
  <si>
    <t>21-C1176</t>
  </si>
  <si>
    <t xml:space="preserve">THE RESEARCH FOUNDATION </t>
  </si>
  <si>
    <t>C ZORN</t>
  </si>
  <si>
    <t>ZORN, CARL J</t>
  </si>
  <si>
    <t>DEHMELT, KLAUS</t>
  </si>
  <si>
    <t>25-C0200</t>
  </si>
  <si>
    <t>25-D0310</t>
  </si>
  <si>
    <t>ULTRAMET</t>
  </si>
  <si>
    <t>SETH FRISBY</t>
  </si>
  <si>
    <t>20-C0568</t>
  </si>
  <si>
    <t>UNIVERSITY OF CALIFORNIA</t>
  </si>
  <si>
    <t>21-D1483</t>
  </si>
  <si>
    <t>UNIVERSITY OF REGINA</t>
  </si>
  <si>
    <t>E CHUDAKOV</t>
  </si>
  <si>
    <t>CHUDAKOV, EUGENE A</t>
  </si>
  <si>
    <t>24-C0387</t>
  </si>
  <si>
    <t>UNIVERSITY OF TENNESSEE</t>
  </si>
  <si>
    <t>24-C0532</t>
  </si>
  <si>
    <t>UNIVERSITY OF VIRGINIA</t>
  </si>
  <si>
    <t>ACHENBACH, PATRICK</t>
  </si>
  <si>
    <t>24-D0309</t>
  </si>
  <si>
    <t>20-C1456</t>
  </si>
  <si>
    <t>VIRGINIA POLYTECHNIC INST</t>
  </si>
  <si>
    <t>24-C1073</t>
  </si>
  <si>
    <t>WARWICK PLUMBING&amp;HEATING</t>
  </si>
  <si>
    <t>NIGG, JAMES</t>
  </si>
  <si>
    <t>24C0558001</t>
  </si>
  <si>
    <t>25-C0005</t>
  </si>
  <si>
    <t>25-C0006</t>
  </si>
  <si>
    <t>25-C0663</t>
  </si>
  <si>
    <t>25-C0684</t>
  </si>
  <si>
    <t>25-C0509</t>
  </si>
  <si>
    <t>24-C0313</t>
  </si>
  <si>
    <t>25-C0530</t>
  </si>
  <si>
    <t>CLARK NEXSEN INC</t>
  </si>
  <si>
    <t>IMEC VZW INTERUNIVERSITAI</t>
  </si>
  <si>
    <t>IMEC USA NANOELECTRONICS</t>
  </si>
  <si>
    <t>MEYER TOOL &amp; MFG INC</t>
  </si>
  <si>
    <t>SEAY, WHITNEY S</t>
  </si>
  <si>
    <t>wseay@jlab.org</t>
  </si>
  <si>
    <t>MISSISSIPPI STATE UNIVER.</t>
  </si>
  <si>
    <t xml:space="preserve">NANSEMOND PRE-CAST </t>
  </si>
  <si>
    <t>GASKELL, DAVID J</t>
  </si>
  <si>
    <t>gaskelld@jlab.org</t>
  </si>
  <si>
    <t>TRUSTEES OF INDIANA UNIVE</t>
  </si>
  <si>
    <t>VBG CONTRACTING INC</t>
  </si>
  <si>
    <t>laney@jlab.org</t>
  </si>
  <si>
    <t>WILLIAMS, JENNIFER S.</t>
  </si>
  <si>
    <t>jennifer@jlab.org</t>
  </si>
  <si>
    <t>HILL, BRIAN</t>
  </si>
  <si>
    <t>bdhill@jlab.org</t>
  </si>
  <si>
    <t>25-D0774</t>
  </si>
  <si>
    <t>INNOSYS INC</t>
  </si>
  <si>
    <t>RIMMER, ROBERT A</t>
  </si>
  <si>
    <t>rarimmer@jlab.org</t>
  </si>
  <si>
    <t>24-D1120</t>
  </si>
  <si>
    <t>SW FUNK INDUSTRIAL</t>
  </si>
  <si>
    <t>25-C0737</t>
  </si>
  <si>
    <t>YIELD ENGINEERING SYSTEMS</t>
  </si>
  <si>
    <t>25-C0871</t>
  </si>
  <si>
    <t xml:space="preserve">INFN  ISTITUTO NAZIONALE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</si>
</sst>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0" fillId="0" borderId="5" xfId="0" applyBorder="1"/>
    <xf numFmtId="0" fontId="12" fillId="0" borderId="6" xfId="0" applyFont="1" applyBorder="1" applyAlignment="1">
      <alignment horizontal="center" vertical="center" wrapText="1"/>
    </xf>
    <xf numFmtId="0" fontId="13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/>
    <xf numFmtId="0" fontId="10" fillId="4" borderId="6" xfId="0" applyFont="1" applyFill="1" applyBorder="1" applyAlignment="1">
      <alignment horizontal="center" vertical="center"/>
    </xf>
    <xf numFmtId="0" fontId="0" fillId="0" borderId="0" xfId="0" applyFill="1"/>
  </cellXfs>
  <cellStyles count="2">
    <cellStyle name="Normal" xfId="0" builtinId="0"/>
    <cellStyle name="Normal 2" xfId="1" xr:uid="{686C8364-D871-477A-AC0E-D6D55BD9108D}"/>
  </cellStyles>
  <dxfs count="4"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R77"/>
  <sheetViews>
    <sheetView zoomScale="60" zoomScaleNormal="60" workbookViewId="0">
      <selection activeCell="Q4" sqref="Q4:Q77"/>
    </sheetView>
  </sheetViews>
  <sheetFormatPr defaultColWidth="8.85546875" defaultRowHeight="37.9" customHeight="1" x14ac:dyDescent="0.2"/>
  <cols>
    <col min="1" max="1" width="12.42578125" style="12" customWidth="1"/>
    <col min="2" max="2" width="3.28515625" style="12" customWidth="1"/>
    <col min="3" max="3" width="15.7109375" style="11" customWidth="1"/>
    <col min="4" max="4" width="11.7109375" style="11" customWidth="1"/>
    <col min="5" max="5" width="44.5703125" style="11" customWidth="1"/>
    <col min="6" max="10" width="13.7109375" style="11" customWidth="1"/>
    <col min="11" max="11" width="32" style="11" bestFit="1" customWidth="1"/>
    <col min="12" max="12" width="23.7109375" style="11" hidden="1" customWidth="1"/>
    <col min="13" max="13" width="39.28515625" style="11" bestFit="1" customWidth="1"/>
    <col min="14" max="14" width="39.140625" style="11" customWidth="1"/>
    <col min="15" max="15" width="23.140625" style="11" bestFit="1" customWidth="1"/>
    <col min="16" max="16" width="25" style="11" customWidth="1"/>
    <col min="17" max="17" width="58.7109375" style="11" customWidth="1"/>
    <col min="18" max="18" width="25.28515625" style="12" customWidth="1"/>
    <col min="19" max="16384" width="8.85546875" style="12"/>
  </cols>
  <sheetData>
    <row r="1" spans="1:18" ht="37.9" customHeight="1" x14ac:dyDescent="0.25">
      <c r="A1" s="7" t="s">
        <v>44</v>
      </c>
      <c r="B1" s="21" t="s">
        <v>45</v>
      </c>
      <c r="C1" s="22"/>
      <c r="D1" s="22"/>
      <c r="E1" s="22"/>
      <c r="F1" s="8"/>
      <c r="G1" s="9" t="s">
        <v>46</v>
      </c>
      <c r="H1" s="10">
        <v>45733</v>
      </c>
      <c r="I1" s="8"/>
      <c r="J1" s="8"/>
      <c r="K1" s="8"/>
      <c r="L1" s="8"/>
      <c r="M1" s="10"/>
      <c r="N1" s="9"/>
      <c r="O1" s="9"/>
      <c r="P1" s="8"/>
    </row>
    <row r="2" spans="1:18" ht="9.6" customHeight="1" x14ac:dyDescent="0.2">
      <c r="A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64.150000000000006" customHeight="1" thickBot="1" x14ac:dyDescent="0.25">
      <c r="A3" s="15">
        <f>COUNTIF(D4:D77,"Open")</f>
        <v>74</v>
      </c>
      <c r="B3" s="16"/>
      <c r="C3" s="19" t="s">
        <v>47</v>
      </c>
      <c r="D3" s="19" t="s">
        <v>48</v>
      </c>
      <c r="E3" s="19" t="s">
        <v>49</v>
      </c>
      <c r="F3" s="19" t="s">
        <v>50</v>
      </c>
      <c r="G3" s="19" t="s">
        <v>69</v>
      </c>
      <c r="H3" s="19" t="s">
        <v>51</v>
      </c>
      <c r="I3" s="19" t="s">
        <v>52</v>
      </c>
      <c r="J3" s="19" t="s">
        <v>53</v>
      </c>
      <c r="K3" s="19" t="s">
        <v>54</v>
      </c>
      <c r="L3" s="19" t="s">
        <v>55</v>
      </c>
      <c r="M3" s="19" t="s">
        <v>56</v>
      </c>
      <c r="N3" s="19" t="s">
        <v>57</v>
      </c>
      <c r="O3" s="19" t="s">
        <v>70</v>
      </c>
      <c r="P3" s="19" t="s">
        <v>58</v>
      </c>
      <c r="Q3" s="19" t="s">
        <v>59</v>
      </c>
      <c r="R3" s="19" t="s">
        <v>71</v>
      </c>
    </row>
    <row r="4" spans="1:18" ht="37.9" customHeight="1" x14ac:dyDescent="0.2">
      <c r="C4" s="23" t="s">
        <v>99</v>
      </c>
      <c r="D4" s="23" t="s">
        <v>84</v>
      </c>
      <c r="E4" s="23" t="s">
        <v>100</v>
      </c>
      <c r="F4" s="23">
        <v>335.7</v>
      </c>
      <c r="G4" s="23">
        <v>67.623000000000005</v>
      </c>
      <c r="H4" s="23">
        <v>67.599999999999994</v>
      </c>
      <c r="I4" s="23">
        <v>268.077</v>
      </c>
      <c r="J4" s="23">
        <v>268.10000000000002</v>
      </c>
      <c r="K4" s="23" t="s">
        <v>101</v>
      </c>
      <c r="L4" s="23" t="e">
        <v>#VALUE!</v>
      </c>
      <c r="M4" s="23" t="s">
        <v>102</v>
      </c>
      <c r="N4" s="23" t="s">
        <v>7</v>
      </c>
      <c r="O4" s="23" t="s">
        <v>12</v>
      </c>
      <c r="P4" s="23" t="s">
        <v>103</v>
      </c>
      <c r="Q4" s="23" t="s">
        <v>7</v>
      </c>
      <c r="R4" s="24" t="s">
        <v>104</v>
      </c>
    </row>
    <row r="5" spans="1:18" ht="37.9" customHeight="1" x14ac:dyDescent="0.2">
      <c r="C5" s="23" t="s">
        <v>105</v>
      </c>
      <c r="D5" s="23" t="s">
        <v>84</v>
      </c>
      <c r="E5" s="23" t="s">
        <v>106</v>
      </c>
      <c r="F5" s="23">
        <v>3959.9049799999998</v>
      </c>
      <c r="G5" s="23">
        <v>200</v>
      </c>
      <c r="H5" s="23">
        <v>200</v>
      </c>
      <c r="I5" s="23">
        <v>3759.9049799999998</v>
      </c>
      <c r="J5" s="23">
        <v>3759.9049799999998</v>
      </c>
      <c r="K5" s="23" t="s">
        <v>107</v>
      </c>
      <c r="L5" s="23" t="e">
        <v>#VALUE!</v>
      </c>
      <c r="M5" s="23" t="s">
        <v>108</v>
      </c>
      <c r="N5" s="23" t="s">
        <v>109</v>
      </c>
      <c r="O5" s="23" t="s">
        <v>62</v>
      </c>
      <c r="P5" s="23" t="s">
        <v>110</v>
      </c>
      <c r="Q5" s="23" t="s">
        <v>37</v>
      </c>
      <c r="R5" s="24" t="s">
        <v>37</v>
      </c>
    </row>
    <row r="6" spans="1:18" ht="37.9" customHeight="1" x14ac:dyDescent="0.2">
      <c r="C6" s="23" t="s">
        <v>111</v>
      </c>
      <c r="D6" s="23" t="s">
        <v>84</v>
      </c>
      <c r="E6" s="23" t="s">
        <v>112</v>
      </c>
      <c r="F6" s="23">
        <v>240</v>
      </c>
      <c r="G6" s="23">
        <v>196.28800000000001</v>
      </c>
      <c r="H6" s="23">
        <v>116.28022</v>
      </c>
      <c r="I6" s="23">
        <v>43.711999999999989</v>
      </c>
      <c r="J6" s="23">
        <v>123.71978</v>
      </c>
      <c r="K6" s="23" t="s">
        <v>113</v>
      </c>
      <c r="L6" s="23" t="e">
        <v>#VALUE!</v>
      </c>
      <c r="M6" s="23" t="s">
        <v>301</v>
      </c>
      <c r="N6" s="23" t="s">
        <v>114</v>
      </c>
      <c r="O6" s="23" t="s">
        <v>63</v>
      </c>
      <c r="P6" s="23" t="s">
        <v>302</v>
      </c>
      <c r="Q6" s="23" t="s">
        <v>68</v>
      </c>
      <c r="R6" s="24" t="s">
        <v>83</v>
      </c>
    </row>
    <row r="7" spans="1:18" ht="37.9" customHeight="1" x14ac:dyDescent="0.2">
      <c r="C7" s="23" t="s">
        <v>115</v>
      </c>
      <c r="D7" s="23" t="s">
        <v>84</v>
      </c>
      <c r="E7" s="23" t="s">
        <v>116</v>
      </c>
      <c r="F7" s="23">
        <v>1215.8</v>
      </c>
      <c r="G7" s="23">
        <v>851.06</v>
      </c>
      <c r="H7" s="23">
        <v>851.06</v>
      </c>
      <c r="I7" s="23">
        <v>364.74</v>
      </c>
      <c r="J7" s="23">
        <v>364.74</v>
      </c>
      <c r="K7" s="23" t="s">
        <v>101</v>
      </c>
      <c r="L7" s="23" t="e">
        <v>#VALUE!</v>
      </c>
      <c r="M7" s="23" t="s">
        <v>117</v>
      </c>
      <c r="N7" s="23" t="s">
        <v>7</v>
      </c>
      <c r="O7" s="23" t="s">
        <v>12</v>
      </c>
      <c r="P7" s="23" t="s">
        <v>22</v>
      </c>
      <c r="Q7" s="23" t="s">
        <v>7</v>
      </c>
      <c r="R7" s="24" t="s">
        <v>20</v>
      </c>
    </row>
    <row r="8" spans="1:18" ht="37.9" customHeight="1" x14ac:dyDescent="0.2">
      <c r="C8" s="23" t="s">
        <v>118</v>
      </c>
      <c r="D8" s="23" t="s">
        <v>84</v>
      </c>
      <c r="E8" s="23" t="s">
        <v>119</v>
      </c>
      <c r="F8" s="23">
        <v>122.3781</v>
      </c>
      <c r="G8" s="23">
        <v>0</v>
      </c>
      <c r="H8" s="23">
        <v>0</v>
      </c>
      <c r="I8" s="23">
        <v>122.3781</v>
      </c>
      <c r="J8" s="23">
        <v>122.3781</v>
      </c>
      <c r="K8" s="23" t="s">
        <v>120</v>
      </c>
      <c r="L8" s="23" t="e">
        <v>#VALUE!</v>
      </c>
      <c r="M8" s="23" t="s">
        <v>121</v>
      </c>
      <c r="N8" s="23" t="s">
        <v>122</v>
      </c>
      <c r="O8" s="23" t="s">
        <v>123</v>
      </c>
      <c r="P8" s="23" t="s">
        <v>124</v>
      </c>
      <c r="Q8" s="23" t="s">
        <v>125</v>
      </c>
      <c r="R8" s="24" t="s">
        <v>126</v>
      </c>
    </row>
    <row r="9" spans="1:18" ht="37.9" customHeight="1" x14ac:dyDescent="0.2">
      <c r="C9" s="23" t="s">
        <v>129</v>
      </c>
      <c r="D9" s="23" t="s">
        <v>84</v>
      </c>
      <c r="E9" s="23" t="s">
        <v>130</v>
      </c>
      <c r="F9" s="23">
        <v>453.64855</v>
      </c>
      <c r="G9" s="23">
        <v>448.64855</v>
      </c>
      <c r="H9" s="23">
        <v>416.57173</v>
      </c>
      <c r="I9" s="23">
        <v>5</v>
      </c>
      <c r="J9" s="23">
        <v>37.076819999999998</v>
      </c>
      <c r="K9" s="23" t="s">
        <v>131</v>
      </c>
      <c r="L9" s="23" t="e">
        <v>#VALUE!</v>
      </c>
      <c r="M9" s="23" t="s">
        <v>132</v>
      </c>
      <c r="N9" s="23" t="s">
        <v>128</v>
      </c>
      <c r="O9" s="23" t="s">
        <v>133</v>
      </c>
      <c r="P9" s="23" t="s">
        <v>36</v>
      </c>
      <c r="Q9" s="23" t="s">
        <v>8</v>
      </c>
      <c r="R9" s="24" t="s">
        <v>76</v>
      </c>
    </row>
    <row r="10" spans="1:18" ht="37.9" customHeight="1" x14ac:dyDescent="0.2">
      <c r="C10" s="23" t="s">
        <v>134</v>
      </c>
      <c r="D10" s="23" t="s">
        <v>84</v>
      </c>
      <c r="E10" s="23" t="s">
        <v>130</v>
      </c>
      <c r="F10" s="23">
        <v>205.31679</v>
      </c>
      <c r="G10" s="23">
        <v>191.48881</v>
      </c>
      <c r="H10" s="23">
        <v>191.48758999999998</v>
      </c>
      <c r="I10" s="23">
        <v>13.827979999999997</v>
      </c>
      <c r="J10" s="23">
        <v>13.829200000000014</v>
      </c>
      <c r="K10" s="23" t="s">
        <v>113</v>
      </c>
      <c r="L10" s="23" t="e">
        <v>#VALUE!</v>
      </c>
      <c r="M10" s="23" t="s">
        <v>132</v>
      </c>
      <c r="N10" s="23" t="s">
        <v>135</v>
      </c>
      <c r="O10" s="23" t="s">
        <v>63</v>
      </c>
      <c r="P10" s="23" t="s">
        <v>36</v>
      </c>
      <c r="Q10" s="23" t="s">
        <v>10</v>
      </c>
      <c r="R10" s="24" t="s">
        <v>76</v>
      </c>
    </row>
    <row r="11" spans="1:18" ht="37.9" customHeight="1" x14ac:dyDescent="0.2">
      <c r="C11" s="23" t="s">
        <v>136</v>
      </c>
      <c r="D11" s="23" t="s">
        <v>84</v>
      </c>
      <c r="E11" s="23" t="s">
        <v>137</v>
      </c>
      <c r="F11" s="23">
        <v>117.83364</v>
      </c>
      <c r="G11" s="23">
        <v>59.356730000000006</v>
      </c>
      <c r="H11" s="23">
        <v>39.277879999999996</v>
      </c>
      <c r="I11" s="23">
        <v>58.476909999999997</v>
      </c>
      <c r="J11" s="23">
        <v>78.555760000000006</v>
      </c>
      <c r="K11" s="23" t="s">
        <v>138</v>
      </c>
      <c r="L11" s="23" t="e">
        <v>#VALUE!</v>
      </c>
      <c r="M11" s="23" t="s">
        <v>139</v>
      </c>
      <c r="N11" s="23" t="s">
        <v>7</v>
      </c>
      <c r="O11" s="23" t="s">
        <v>21</v>
      </c>
      <c r="P11" s="23" t="s">
        <v>86</v>
      </c>
      <c r="Q11" s="23" t="s">
        <v>7</v>
      </c>
      <c r="R11" s="24" t="s">
        <v>140</v>
      </c>
    </row>
    <row r="12" spans="1:18" ht="37.9" customHeight="1" x14ac:dyDescent="0.2">
      <c r="C12" s="23" t="s">
        <v>141</v>
      </c>
      <c r="D12" s="23" t="s">
        <v>84</v>
      </c>
      <c r="E12" s="23" t="s">
        <v>142</v>
      </c>
      <c r="F12" s="23">
        <v>157</v>
      </c>
      <c r="G12" s="23">
        <v>146</v>
      </c>
      <c r="H12" s="23">
        <v>0</v>
      </c>
      <c r="I12" s="23">
        <v>11</v>
      </c>
      <c r="J12" s="23">
        <v>157</v>
      </c>
      <c r="K12" s="23" t="s">
        <v>87</v>
      </c>
      <c r="L12" s="23" t="e">
        <v>#VALUE!</v>
      </c>
      <c r="M12" s="23" t="s">
        <v>143</v>
      </c>
      <c r="N12" s="23" t="s">
        <v>7</v>
      </c>
      <c r="O12" s="23" t="s">
        <v>75</v>
      </c>
      <c r="P12" s="23" t="s">
        <v>39</v>
      </c>
      <c r="Q12" s="23" t="s">
        <v>7</v>
      </c>
      <c r="R12" s="24" t="s">
        <v>144</v>
      </c>
    </row>
    <row r="13" spans="1:18" ht="37.9" customHeight="1" x14ac:dyDescent="0.2">
      <c r="C13" s="23" t="s">
        <v>145</v>
      </c>
      <c r="D13" s="23" t="s">
        <v>84</v>
      </c>
      <c r="E13" s="23" t="s">
        <v>146</v>
      </c>
      <c r="F13" s="23">
        <v>1085.4561100000001</v>
      </c>
      <c r="G13" s="23">
        <v>1045.4858400000001</v>
      </c>
      <c r="H13" s="23">
        <v>992.19216000000006</v>
      </c>
      <c r="I13" s="23">
        <v>39.970270000000028</v>
      </c>
      <c r="J13" s="23">
        <v>93.263950000000023</v>
      </c>
      <c r="K13" s="23" t="s">
        <v>127</v>
      </c>
      <c r="L13" s="23" t="s">
        <v>147</v>
      </c>
      <c r="M13" s="23" t="s">
        <v>139</v>
      </c>
      <c r="N13" s="23" t="s">
        <v>7</v>
      </c>
      <c r="O13" s="23" t="s">
        <v>61</v>
      </c>
      <c r="P13" s="23" t="s">
        <v>86</v>
      </c>
      <c r="Q13" s="23" t="s">
        <v>7</v>
      </c>
      <c r="R13" s="24" t="s">
        <v>140</v>
      </c>
    </row>
    <row r="14" spans="1:18" ht="37.9" customHeight="1" x14ac:dyDescent="0.2">
      <c r="C14" s="23" t="s">
        <v>148</v>
      </c>
      <c r="D14" s="23" t="s">
        <v>84</v>
      </c>
      <c r="E14" s="23" t="s">
        <v>146</v>
      </c>
      <c r="F14" s="23">
        <v>135.96529999999998</v>
      </c>
      <c r="G14" s="23">
        <v>117.58853000000001</v>
      </c>
      <c r="H14" s="23">
        <v>108.40015</v>
      </c>
      <c r="I14" s="23">
        <v>18.376769999999979</v>
      </c>
      <c r="J14" s="23">
        <v>27.565149999999988</v>
      </c>
      <c r="K14" s="23" t="s">
        <v>127</v>
      </c>
      <c r="L14" s="23" t="e">
        <v>#VALUE!</v>
      </c>
      <c r="M14" s="23" t="s">
        <v>139</v>
      </c>
      <c r="N14" s="23" t="s">
        <v>7</v>
      </c>
      <c r="O14" s="23" t="s">
        <v>61</v>
      </c>
      <c r="P14" s="23" t="s">
        <v>86</v>
      </c>
      <c r="Q14" s="23" t="s">
        <v>7</v>
      </c>
      <c r="R14" s="24" t="s">
        <v>140</v>
      </c>
    </row>
    <row r="15" spans="1:18" ht="37.9" customHeight="1" x14ac:dyDescent="0.2">
      <c r="C15" s="23" t="s">
        <v>149</v>
      </c>
      <c r="D15" s="23" t="s">
        <v>84</v>
      </c>
      <c r="E15" s="23" t="s">
        <v>146</v>
      </c>
      <c r="F15" s="23">
        <v>25.736339999999998</v>
      </c>
      <c r="G15" s="23">
        <v>22.059720000000002</v>
      </c>
      <c r="H15" s="23">
        <v>20.221409999999999</v>
      </c>
      <c r="I15" s="23">
        <v>3.6766199999999962</v>
      </c>
      <c r="J15" s="23">
        <v>5.5149299999999997</v>
      </c>
      <c r="K15" s="23" t="s">
        <v>127</v>
      </c>
      <c r="L15" s="23" t="e">
        <v>#VALUE!</v>
      </c>
      <c r="M15" s="23" t="s">
        <v>139</v>
      </c>
      <c r="N15" s="23" t="s">
        <v>7</v>
      </c>
      <c r="O15" s="23" t="s">
        <v>61</v>
      </c>
      <c r="P15" s="23" t="s">
        <v>86</v>
      </c>
      <c r="Q15" s="23" t="s">
        <v>7</v>
      </c>
      <c r="R15" s="24" t="s">
        <v>140</v>
      </c>
    </row>
    <row r="16" spans="1:18" ht="37.9" customHeight="1" x14ac:dyDescent="0.2">
      <c r="C16" s="23" t="s">
        <v>280</v>
      </c>
      <c r="D16" s="23" t="s">
        <v>84</v>
      </c>
      <c r="E16" s="23" t="s">
        <v>288</v>
      </c>
      <c r="F16" s="23">
        <v>2833.01764</v>
      </c>
      <c r="G16" s="23">
        <v>59.276730000000001</v>
      </c>
      <c r="H16" s="23">
        <v>59.240220000000001</v>
      </c>
      <c r="I16" s="23">
        <v>2773.74091</v>
      </c>
      <c r="J16" s="23">
        <v>2773.7774199999999</v>
      </c>
      <c r="K16" s="23" t="s">
        <v>113</v>
      </c>
      <c r="L16" s="23" t="e">
        <v>#VALUE!</v>
      </c>
      <c r="M16" s="23" t="s">
        <v>135</v>
      </c>
      <c r="N16" s="23" t="s">
        <v>303</v>
      </c>
      <c r="O16" s="23" t="s">
        <v>63</v>
      </c>
      <c r="P16" s="23" t="s">
        <v>10</v>
      </c>
      <c r="Q16" s="23" t="s">
        <v>304</v>
      </c>
      <c r="R16" s="24" t="s">
        <v>304</v>
      </c>
    </row>
    <row r="17" spans="3:18" ht="37.9" customHeight="1" x14ac:dyDescent="0.2">
      <c r="C17" s="23" t="s">
        <v>150</v>
      </c>
      <c r="D17" s="23" t="s">
        <v>84</v>
      </c>
      <c r="E17" s="23" t="s">
        <v>151</v>
      </c>
      <c r="F17" s="23">
        <v>488.52888000000002</v>
      </c>
      <c r="G17" s="23">
        <v>459.98953</v>
      </c>
      <c r="H17" s="23">
        <v>456.77890000000002</v>
      </c>
      <c r="I17" s="23">
        <v>28.539350000000013</v>
      </c>
      <c r="J17" s="23">
        <v>31.749979999999994</v>
      </c>
      <c r="K17" s="23" t="s">
        <v>113</v>
      </c>
      <c r="L17" s="23" t="e">
        <v>#VALUE!</v>
      </c>
      <c r="M17" s="23" t="s">
        <v>139</v>
      </c>
      <c r="N17" s="23" t="s">
        <v>7</v>
      </c>
      <c r="O17" s="23" t="s">
        <v>63</v>
      </c>
      <c r="P17" s="23" t="s">
        <v>86</v>
      </c>
      <c r="Q17" s="23" t="s">
        <v>7</v>
      </c>
      <c r="R17" s="24" t="s">
        <v>140</v>
      </c>
    </row>
    <row r="18" spans="3:18" ht="37.9" customHeight="1" x14ac:dyDescent="0.2">
      <c r="C18" s="23" t="s">
        <v>152</v>
      </c>
      <c r="D18" s="23" t="s">
        <v>84</v>
      </c>
      <c r="E18" s="23" t="s">
        <v>151</v>
      </c>
      <c r="F18" s="23">
        <v>756.54565000000002</v>
      </c>
      <c r="G18" s="23">
        <v>675.87165000000005</v>
      </c>
      <c r="H18" s="23">
        <v>675.86464000000001</v>
      </c>
      <c r="I18" s="23">
        <v>80.673999999999978</v>
      </c>
      <c r="J18" s="23">
        <v>80.681010000000015</v>
      </c>
      <c r="K18" s="23" t="s">
        <v>113</v>
      </c>
      <c r="L18" s="23" t="e">
        <v>#VALUE!</v>
      </c>
      <c r="M18" s="23" t="s">
        <v>139</v>
      </c>
      <c r="N18" s="23" t="s">
        <v>7</v>
      </c>
      <c r="O18" s="23" t="s">
        <v>63</v>
      </c>
      <c r="P18" s="23" t="s">
        <v>86</v>
      </c>
      <c r="Q18" s="23" t="s">
        <v>7</v>
      </c>
      <c r="R18" s="24" t="s">
        <v>140</v>
      </c>
    </row>
    <row r="19" spans="3:18" ht="37.9" customHeight="1" x14ac:dyDescent="0.2">
      <c r="C19" s="23" t="s">
        <v>153</v>
      </c>
      <c r="D19" s="23" t="s">
        <v>84</v>
      </c>
      <c r="E19" s="23" t="s">
        <v>154</v>
      </c>
      <c r="F19" s="23">
        <v>937.89895999999999</v>
      </c>
      <c r="G19" s="23">
        <v>908.30363999999997</v>
      </c>
      <c r="H19" s="23">
        <v>905.70197999999993</v>
      </c>
      <c r="I19" s="23">
        <v>29.595320000000015</v>
      </c>
      <c r="J19" s="23">
        <v>32.196980000000053</v>
      </c>
      <c r="K19" s="23" t="s">
        <v>155</v>
      </c>
      <c r="L19" s="23" t="e">
        <v>#VALUE!</v>
      </c>
      <c r="M19" s="23" t="s">
        <v>109</v>
      </c>
      <c r="N19" s="23" t="s">
        <v>128</v>
      </c>
      <c r="O19" s="23" t="s">
        <v>77</v>
      </c>
      <c r="P19" s="23" t="s">
        <v>37</v>
      </c>
      <c r="Q19" s="23" t="s">
        <v>8</v>
      </c>
      <c r="R19" s="24" t="s">
        <v>8</v>
      </c>
    </row>
    <row r="20" spans="3:18" ht="37.9" customHeight="1" x14ac:dyDescent="0.2">
      <c r="C20" s="23" t="s">
        <v>157</v>
      </c>
      <c r="D20" s="23" t="s">
        <v>84</v>
      </c>
      <c r="E20" s="23" t="s">
        <v>158</v>
      </c>
      <c r="F20" s="23">
        <v>760.10599999999999</v>
      </c>
      <c r="G20" s="23">
        <v>136.04499999999999</v>
      </c>
      <c r="H20" s="23">
        <v>0</v>
      </c>
      <c r="I20" s="23">
        <v>624.06100000000004</v>
      </c>
      <c r="J20" s="23">
        <v>760.10599999999999</v>
      </c>
      <c r="K20" s="23" t="s">
        <v>127</v>
      </c>
      <c r="L20" s="23" t="e">
        <v>#VALUE!</v>
      </c>
      <c r="M20" s="23" t="s">
        <v>159</v>
      </c>
      <c r="N20" s="23" t="s">
        <v>7</v>
      </c>
      <c r="O20" s="23" t="s">
        <v>61</v>
      </c>
      <c r="P20" s="23" t="s">
        <v>41</v>
      </c>
      <c r="Q20" s="23" t="s">
        <v>7</v>
      </c>
      <c r="R20" s="24" t="s">
        <v>78</v>
      </c>
    </row>
    <row r="21" spans="3:18" ht="37.9" customHeight="1" x14ac:dyDescent="0.2">
      <c r="C21" s="23" t="s">
        <v>160</v>
      </c>
      <c r="D21" s="23" t="s">
        <v>84</v>
      </c>
      <c r="E21" s="23" t="s">
        <v>161</v>
      </c>
      <c r="F21" s="23">
        <v>340.70994000000002</v>
      </c>
      <c r="G21" s="23">
        <v>326.91871000000003</v>
      </c>
      <c r="H21" s="23">
        <v>316.65628999999996</v>
      </c>
      <c r="I21" s="23">
        <v>13.791229999999985</v>
      </c>
      <c r="J21" s="23">
        <v>24.053650000000061</v>
      </c>
      <c r="K21" s="23" t="s">
        <v>138</v>
      </c>
      <c r="L21" s="23" t="e">
        <v>#VALUE!</v>
      </c>
      <c r="M21" s="23" t="s">
        <v>139</v>
      </c>
      <c r="N21" s="23" t="s">
        <v>7</v>
      </c>
      <c r="O21" s="23" t="s">
        <v>21</v>
      </c>
      <c r="P21" s="23" t="s">
        <v>86</v>
      </c>
      <c r="Q21" s="23" t="s">
        <v>7</v>
      </c>
      <c r="R21" s="24" t="s">
        <v>140</v>
      </c>
    </row>
    <row r="22" spans="3:18" ht="37.9" customHeight="1" x14ac:dyDescent="0.2">
      <c r="C22" s="23" t="s">
        <v>162</v>
      </c>
      <c r="D22" s="23" t="s">
        <v>84</v>
      </c>
      <c r="E22" s="23" t="s">
        <v>163</v>
      </c>
      <c r="F22" s="23">
        <v>335.4</v>
      </c>
      <c r="G22" s="23">
        <v>122.34</v>
      </c>
      <c r="H22" s="23">
        <v>76.7</v>
      </c>
      <c r="I22" s="23">
        <v>213.05999999999997</v>
      </c>
      <c r="J22" s="23">
        <v>258.7</v>
      </c>
      <c r="K22" s="23" t="s">
        <v>164</v>
      </c>
      <c r="L22" s="23" t="e">
        <v>#VALUE!</v>
      </c>
      <c r="M22" s="23" t="s">
        <v>165</v>
      </c>
      <c r="N22" s="23" t="s">
        <v>166</v>
      </c>
      <c r="O22" s="23" t="s">
        <v>79</v>
      </c>
      <c r="P22" s="23" t="s">
        <v>64</v>
      </c>
      <c r="Q22" s="23" t="s">
        <v>18</v>
      </c>
      <c r="R22" s="24" t="s">
        <v>64</v>
      </c>
    </row>
    <row r="23" spans="3:18" ht="37.9" customHeight="1" x14ac:dyDescent="0.2">
      <c r="C23" s="23" t="s">
        <v>167</v>
      </c>
      <c r="D23" s="23" t="s">
        <v>84</v>
      </c>
      <c r="E23" s="23" t="s">
        <v>168</v>
      </c>
      <c r="F23" s="23">
        <v>825.42180000000008</v>
      </c>
      <c r="G23" s="23">
        <v>719.5068</v>
      </c>
      <c r="H23" s="23">
        <v>687.00179000000003</v>
      </c>
      <c r="I23" s="23">
        <v>105.91500000000008</v>
      </c>
      <c r="J23" s="23">
        <v>138.42001000000005</v>
      </c>
      <c r="K23" s="23" t="s">
        <v>169</v>
      </c>
      <c r="L23" s="23" t="s">
        <v>170</v>
      </c>
      <c r="M23" s="23" t="s">
        <v>171</v>
      </c>
      <c r="N23" s="23" t="s">
        <v>172</v>
      </c>
      <c r="O23" s="23" t="s">
        <v>173</v>
      </c>
      <c r="P23" s="23" t="s">
        <v>33</v>
      </c>
      <c r="Q23" s="23" t="s">
        <v>20</v>
      </c>
      <c r="R23" s="24" t="s">
        <v>20</v>
      </c>
    </row>
    <row r="24" spans="3:18" ht="37.9" customHeight="1" x14ac:dyDescent="0.2">
      <c r="C24" s="23" t="s">
        <v>174</v>
      </c>
      <c r="D24" s="23" t="s">
        <v>84</v>
      </c>
      <c r="E24" s="23" t="s">
        <v>175</v>
      </c>
      <c r="F24" s="23">
        <v>583.41200000000003</v>
      </c>
      <c r="G24" s="23">
        <v>320.33209999999997</v>
      </c>
      <c r="H24" s="23">
        <v>291.101</v>
      </c>
      <c r="I24" s="23">
        <v>263.07990000000007</v>
      </c>
      <c r="J24" s="23">
        <v>292.31100000000004</v>
      </c>
      <c r="K24" s="23" t="s">
        <v>138</v>
      </c>
      <c r="L24" s="23" t="e">
        <v>#VALUE!</v>
      </c>
      <c r="M24" s="23" t="s">
        <v>176</v>
      </c>
      <c r="N24" s="23" t="s">
        <v>177</v>
      </c>
      <c r="O24" s="23" t="s">
        <v>21</v>
      </c>
      <c r="P24" s="23" t="s">
        <v>25</v>
      </c>
      <c r="Q24" s="23" t="s">
        <v>21</v>
      </c>
      <c r="R24" s="24" t="s">
        <v>18</v>
      </c>
    </row>
    <row r="25" spans="3:18" ht="37.9" customHeight="1" x14ac:dyDescent="0.2">
      <c r="C25" s="23" t="s">
        <v>178</v>
      </c>
      <c r="D25" s="23" t="s">
        <v>84</v>
      </c>
      <c r="E25" s="23" t="s">
        <v>179</v>
      </c>
      <c r="F25" s="23">
        <v>159.21748000000002</v>
      </c>
      <c r="G25" s="23">
        <v>158.93248</v>
      </c>
      <c r="H25" s="23">
        <v>158.93210999999999</v>
      </c>
      <c r="I25" s="23">
        <v>0.28500000000002501</v>
      </c>
      <c r="J25" s="23">
        <v>0.28537000000002877</v>
      </c>
      <c r="K25" s="23" t="s">
        <v>138</v>
      </c>
      <c r="L25" s="23" t="s">
        <v>147</v>
      </c>
      <c r="M25" s="23" t="s">
        <v>139</v>
      </c>
      <c r="N25" s="23" t="s">
        <v>7</v>
      </c>
      <c r="O25" s="23" t="s">
        <v>21</v>
      </c>
      <c r="P25" s="23" t="s">
        <v>86</v>
      </c>
      <c r="Q25" s="23" t="s">
        <v>7</v>
      </c>
      <c r="R25" s="24" t="s">
        <v>140</v>
      </c>
    </row>
    <row r="26" spans="3:18" ht="37.9" customHeight="1" x14ac:dyDescent="0.2">
      <c r="C26" s="23" t="s">
        <v>181</v>
      </c>
      <c r="D26" s="23" t="s">
        <v>84</v>
      </c>
      <c r="E26" s="23" t="s">
        <v>182</v>
      </c>
      <c r="F26" s="23">
        <v>326.80246</v>
      </c>
      <c r="G26" s="23">
        <v>314.08984000000004</v>
      </c>
      <c r="H26" s="23">
        <v>314.07596999999998</v>
      </c>
      <c r="I26" s="23">
        <v>12.712619999999959</v>
      </c>
      <c r="J26" s="23">
        <v>12.726490000000013</v>
      </c>
      <c r="K26" s="23" t="s">
        <v>107</v>
      </c>
      <c r="L26" s="23" t="e">
        <v>#VALUE!</v>
      </c>
      <c r="M26" s="23" t="s">
        <v>183</v>
      </c>
      <c r="N26" s="23" t="s">
        <v>7</v>
      </c>
      <c r="O26" s="23" t="s">
        <v>62</v>
      </c>
      <c r="P26" s="23" t="s">
        <v>67</v>
      </c>
      <c r="Q26" s="23" t="s">
        <v>7</v>
      </c>
      <c r="R26" s="24" t="s">
        <v>76</v>
      </c>
    </row>
    <row r="27" spans="3:18" ht="37.9" customHeight="1" x14ac:dyDescent="0.2">
      <c r="C27" s="23" t="s">
        <v>184</v>
      </c>
      <c r="D27" s="23" t="s">
        <v>84</v>
      </c>
      <c r="E27" s="23" t="s">
        <v>185</v>
      </c>
      <c r="F27" s="23">
        <v>110</v>
      </c>
      <c r="G27" s="23">
        <v>64</v>
      </c>
      <c r="H27" s="23">
        <v>64</v>
      </c>
      <c r="I27" s="23">
        <v>46</v>
      </c>
      <c r="J27" s="23">
        <v>46</v>
      </c>
      <c r="K27" s="23" t="s">
        <v>127</v>
      </c>
      <c r="L27" s="23" t="e">
        <v>#VALUE!</v>
      </c>
      <c r="M27" s="23" t="s">
        <v>166</v>
      </c>
      <c r="N27" s="23" t="s">
        <v>7</v>
      </c>
      <c r="O27" s="23" t="s">
        <v>61</v>
      </c>
      <c r="P27" s="23" t="s">
        <v>18</v>
      </c>
      <c r="Q27" s="23" t="s">
        <v>7</v>
      </c>
      <c r="R27" s="24" t="s">
        <v>78</v>
      </c>
    </row>
    <row r="28" spans="3:18" ht="37.9" customHeight="1" x14ac:dyDescent="0.2">
      <c r="C28" s="23" t="s">
        <v>186</v>
      </c>
      <c r="D28" s="23" t="s">
        <v>84</v>
      </c>
      <c r="E28" s="23" t="s">
        <v>185</v>
      </c>
      <c r="F28" s="23">
        <v>350</v>
      </c>
      <c r="G28" s="23">
        <v>261.25</v>
      </c>
      <c r="H28" s="23">
        <v>0</v>
      </c>
      <c r="I28" s="23">
        <v>88.75</v>
      </c>
      <c r="J28" s="23">
        <v>350</v>
      </c>
      <c r="K28" s="23" t="s">
        <v>127</v>
      </c>
      <c r="L28" s="23" t="e">
        <v>#VALUE!</v>
      </c>
      <c r="M28" s="23" t="s">
        <v>166</v>
      </c>
      <c r="N28" s="23" t="s">
        <v>7</v>
      </c>
      <c r="O28" s="23" t="s">
        <v>61</v>
      </c>
      <c r="P28" s="23" t="s">
        <v>18</v>
      </c>
      <c r="Q28" s="23" t="s">
        <v>7</v>
      </c>
      <c r="R28" s="24" t="s">
        <v>78</v>
      </c>
    </row>
    <row r="29" spans="3:18" ht="37.9" customHeight="1" x14ac:dyDescent="0.2">
      <c r="C29" s="23" t="s">
        <v>187</v>
      </c>
      <c r="D29" s="23" t="s">
        <v>84</v>
      </c>
      <c r="E29" s="23" t="s">
        <v>185</v>
      </c>
      <c r="F29" s="23">
        <v>169</v>
      </c>
      <c r="G29" s="23">
        <v>129.85</v>
      </c>
      <c r="H29" s="23">
        <v>82</v>
      </c>
      <c r="I29" s="23">
        <v>39.150000000000006</v>
      </c>
      <c r="J29" s="23">
        <v>87</v>
      </c>
      <c r="K29" s="23" t="s">
        <v>113</v>
      </c>
      <c r="L29" s="23" t="e">
        <v>#VALUE!</v>
      </c>
      <c r="M29" s="23" t="s">
        <v>188</v>
      </c>
      <c r="N29" s="23" t="s">
        <v>189</v>
      </c>
      <c r="O29" s="23" t="s">
        <v>63</v>
      </c>
      <c r="P29" s="23" t="s">
        <v>88</v>
      </c>
      <c r="Q29" s="23" t="s">
        <v>89</v>
      </c>
      <c r="R29" s="24" t="s">
        <v>78</v>
      </c>
    </row>
    <row r="30" spans="3:18" ht="37.9" customHeight="1" x14ac:dyDescent="0.2">
      <c r="C30" s="23" t="s">
        <v>190</v>
      </c>
      <c r="D30" s="23" t="s">
        <v>84</v>
      </c>
      <c r="E30" s="23" t="s">
        <v>191</v>
      </c>
      <c r="F30" s="23">
        <v>389.52472999999998</v>
      </c>
      <c r="G30" s="23">
        <v>378.97546999999997</v>
      </c>
      <c r="H30" s="23">
        <v>378.97543999999999</v>
      </c>
      <c r="I30" s="23">
        <v>10.549260000000004</v>
      </c>
      <c r="J30" s="23">
        <v>10.549289999999985</v>
      </c>
      <c r="K30" s="23" t="s">
        <v>127</v>
      </c>
      <c r="L30" s="23" t="s">
        <v>192</v>
      </c>
      <c r="M30" s="23" t="s">
        <v>139</v>
      </c>
      <c r="N30" s="23" t="s">
        <v>7</v>
      </c>
      <c r="O30" s="23" t="s">
        <v>61</v>
      </c>
      <c r="P30" s="23" t="s">
        <v>86</v>
      </c>
      <c r="Q30" s="23" t="s">
        <v>7</v>
      </c>
      <c r="R30" s="24" t="s">
        <v>140</v>
      </c>
    </row>
    <row r="31" spans="3:18" ht="37.9" customHeight="1" x14ac:dyDescent="0.2">
      <c r="C31" s="23" t="s">
        <v>193</v>
      </c>
      <c r="D31" s="23" t="s">
        <v>84</v>
      </c>
      <c r="E31" s="23" t="s">
        <v>194</v>
      </c>
      <c r="F31" s="23">
        <v>375.53100000000001</v>
      </c>
      <c r="G31" s="23">
        <v>363.05099999999999</v>
      </c>
      <c r="H31" s="23">
        <v>357.81975</v>
      </c>
      <c r="I31" s="23">
        <v>12.480000000000018</v>
      </c>
      <c r="J31" s="23">
        <v>17.711250000000007</v>
      </c>
      <c r="K31" s="23" t="s">
        <v>138</v>
      </c>
      <c r="L31" s="23" t="e">
        <v>#VALUE!</v>
      </c>
      <c r="M31" s="23" t="s">
        <v>139</v>
      </c>
      <c r="N31" s="23" t="s">
        <v>7</v>
      </c>
      <c r="O31" s="23" t="s">
        <v>21</v>
      </c>
      <c r="P31" s="23" t="s">
        <v>86</v>
      </c>
      <c r="Q31" s="23" t="s">
        <v>7</v>
      </c>
      <c r="R31" s="24" t="s">
        <v>140</v>
      </c>
    </row>
    <row r="32" spans="3:18" ht="37.9" customHeight="1" x14ac:dyDescent="0.2">
      <c r="C32" s="23" t="s">
        <v>195</v>
      </c>
      <c r="D32" s="23" t="s">
        <v>84</v>
      </c>
      <c r="E32" s="23" t="s">
        <v>196</v>
      </c>
      <c r="F32" s="23">
        <v>112.08323</v>
      </c>
      <c r="G32" s="23">
        <v>105.66657000000001</v>
      </c>
      <c r="H32" s="23">
        <v>74.041600000000003</v>
      </c>
      <c r="I32" s="23">
        <v>6.4166599999999931</v>
      </c>
      <c r="J32" s="23">
        <v>38.041629999999998</v>
      </c>
      <c r="K32" s="23" t="s">
        <v>138</v>
      </c>
      <c r="L32" s="23" t="e">
        <v>#VALUE!</v>
      </c>
      <c r="M32" s="23" t="s">
        <v>139</v>
      </c>
      <c r="N32" s="23" t="s">
        <v>177</v>
      </c>
      <c r="O32" s="23" t="s">
        <v>21</v>
      </c>
      <c r="P32" s="23" t="s">
        <v>86</v>
      </c>
      <c r="Q32" s="23" t="s">
        <v>21</v>
      </c>
      <c r="R32" s="24" t="s">
        <v>140</v>
      </c>
    </row>
    <row r="33" spans="3:18" ht="37.9" customHeight="1" x14ac:dyDescent="0.2">
      <c r="C33" s="23" t="s">
        <v>197</v>
      </c>
      <c r="D33" s="23" t="s">
        <v>84</v>
      </c>
      <c r="E33" s="23" t="s">
        <v>196</v>
      </c>
      <c r="F33" s="23">
        <v>91.007840000000002</v>
      </c>
      <c r="G33" s="23">
        <v>79.631860000000003</v>
      </c>
      <c r="H33" s="23">
        <v>11.26333</v>
      </c>
      <c r="I33" s="23">
        <v>11.375979999999998</v>
      </c>
      <c r="J33" s="23">
        <v>79.744510000000005</v>
      </c>
      <c r="K33" s="23" t="s">
        <v>138</v>
      </c>
      <c r="L33" s="23" t="e">
        <v>#VALUE!</v>
      </c>
      <c r="M33" s="23" t="s">
        <v>139</v>
      </c>
      <c r="N33" s="23" t="s">
        <v>7</v>
      </c>
      <c r="O33" s="23" t="s">
        <v>21</v>
      </c>
      <c r="P33" s="23" t="s">
        <v>86</v>
      </c>
      <c r="Q33" s="23" t="s">
        <v>7</v>
      </c>
      <c r="R33" s="24" t="s">
        <v>140</v>
      </c>
    </row>
    <row r="34" spans="3:18" ht="37.9" customHeight="1" x14ac:dyDescent="0.2">
      <c r="C34" s="23" t="s">
        <v>198</v>
      </c>
      <c r="D34" s="23" t="s">
        <v>84</v>
      </c>
      <c r="E34" s="23" t="s">
        <v>199</v>
      </c>
      <c r="F34" s="23">
        <v>299.04002000000003</v>
      </c>
      <c r="G34" s="23">
        <v>65.209819999999993</v>
      </c>
      <c r="H34" s="23">
        <v>65.201589999999996</v>
      </c>
      <c r="I34" s="23">
        <v>233.83020000000005</v>
      </c>
      <c r="J34" s="23">
        <v>233.83843000000002</v>
      </c>
      <c r="K34" s="23" t="s">
        <v>107</v>
      </c>
      <c r="L34" s="23" t="e">
        <v>#VALUE!</v>
      </c>
      <c r="M34" s="23" t="s">
        <v>200</v>
      </c>
      <c r="N34" s="23" t="s">
        <v>7</v>
      </c>
      <c r="O34" s="23" t="s">
        <v>62</v>
      </c>
      <c r="P34" s="23" t="s">
        <v>38</v>
      </c>
      <c r="Q34" s="23" t="s">
        <v>7</v>
      </c>
      <c r="R34" s="24" t="s">
        <v>76</v>
      </c>
    </row>
    <row r="35" spans="3:18" ht="37.9" customHeight="1" x14ac:dyDescent="0.2">
      <c r="C35" s="23" t="s">
        <v>281</v>
      </c>
      <c r="D35" s="23" t="s">
        <v>84</v>
      </c>
      <c r="E35" s="23" t="s">
        <v>289</v>
      </c>
      <c r="F35" s="23">
        <v>1679.1994999999999</v>
      </c>
      <c r="G35" s="23">
        <v>100</v>
      </c>
      <c r="H35" s="23">
        <v>0</v>
      </c>
      <c r="I35" s="23">
        <v>1579.1994999999999</v>
      </c>
      <c r="J35" s="23">
        <v>1679.1994999999999</v>
      </c>
      <c r="K35" s="23" t="s">
        <v>138</v>
      </c>
      <c r="L35" s="23" t="e">
        <v>#VALUE!</v>
      </c>
      <c r="M35" s="23" t="s">
        <v>159</v>
      </c>
      <c r="N35" s="23" t="s">
        <v>7</v>
      </c>
      <c r="O35" s="23" t="s">
        <v>21</v>
      </c>
      <c r="P35" s="23" t="s">
        <v>41</v>
      </c>
      <c r="Q35" s="23" t="s">
        <v>7</v>
      </c>
      <c r="R35" s="24" t="s">
        <v>78</v>
      </c>
    </row>
    <row r="36" spans="3:18" ht="37.9" customHeight="1" x14ac:dyDescent="0.2">
      <c r="C36" s="23" t="s">
        <v>282</v>
      </c>
      <c r="D36" s="23" t="s">
        <v>84</v>
      </c>
      <c r="E36" s="23" t="s">
        <v>290</v>
      </c>
      <c r="F36" s="23">
        <v>1679.373</v>
      </c>
      <c r="G36" s="23">
        <v>133.26249999999999</v>
      </c>
      <c r="H36" s="23">
        <v>0</v>
      </c>
      <c r="I36" s="23">
        <v>1546.1105</v>
      </c>
      <c r="J36" s="23">
        <v>1679.373</v>
      </c>
      <c r="K36" s="23" t="s">
        <v>138</v>
      </c>
      <c r="L36" s="23" t="e">
        <v>#VALUE!</v>
      </c>
      <c r="M36" s="23" t="s">
        <v>159</v>
      </c>
      <c r="N36" s="23" t="s">
        <v>7</v>
      </c>
      <c r="O36" s="23" t="s">
        <v>21</v>
      </c>
      <c r="P36" s="23" t="s">
        <v>41</v>
      </c>
      <c r="Q36" s="23" t="s">
        <v>7</v>
      </c>
      <c r="R36" s="24" t="s">
        <v>78</v>
      </c>
    </row>
    <row r="37" spans="3:18" ht="37.9" customHeight="1" x14ac:dyDescent="0.2">
      <c r="C37" s="23" t="s">
        <v>313</v>
      </c>
      <c r="D37" s="23" t="s">
        <v>84</v>
      </c>
      <c r="E37" s="23" t="s">
        <v>314</v>
      </c>
      <c r="F37" s="23">
        <v>470</v>
      </c>
      <c r="G37" s="23">
        <v>0</v>
      </c>
      <c r="H37" s="23">
        <v>0</v>
      </c>
      <c r="I37" s="23">
        <v>470</v>
      </c>
      <c r="J37" s="23">
        <v>470</v>
      </c>
      <c r="K37" s="23" t="s">
        <v>164</v>
      </c>
      <c r="L37" s="23" t="e">
        <v>#VALUE!</v>
      </c>
      <c r="M37" s="23" t="s">
        <v>7</v>
      </c>
      <c r="N37" s="23" t="s">
        <v>7</v>
      </c>
      <c r="O37" s="23" t="s">
        <v>79</v>
      </c>
      <c r="P37" s="25" t="s">
        <v>79</v>
      </c>
      <c r="Q37" s="23" t="s">
        <v>7</v>
      </c>
      <c r="R37" s="24" t="s">
        <v>300</v>
      </c>
    </row>
    <row r="38" spans="3:18" ht="37.9" customHeight="1" x14ac:dyDescent="0.2">
      <c r="C38" s="23" t="s">
        <v>305</v>
      </c>
      <c r="D38" s="23" t="s">
        <v>84</v>
      </c>
      <c r="E38" s="23" t="s">
        <v>306</v>
      </c>
      <c r="F38" s="23">
        <v>104.20439999999999</v>
      </c>
      <c r="G38" s="23">
        <v>7.5</v>
      </c>
      <c r="H38" s="23">
        <v>0</v>
      </c>
      <c r="I38" s="23">
        <v>96.704399999999993</v>
      </c>
      <c r="J38" s="23">
        <v>104.20439999999999</v>
      </c>
      <c r="K38" s="23" t="s">
        <v>120</v>
      </c>
      <c r="L38" s="23" t="e">
        <v>#VALUE!</v>
      </c>
      <c r="M38" s="23" t="s">
        <v>165</v>
      </c>
      <c r="N38" s="23" t="s">
        <v>307</v>
      </c>
      <c r="O38" s="23" t="s">
        <v>123</v>
      </c>
      <c r="P38" s="23" t="s">
        <v>64</v>
      </c>
      <c r="Q38" s="23" t="s">
        <v>308</v>
      </c>
      <c r="R38" s="24" t="s">
        <v>300</v>
      </c>
    </row>
    <row r="39" spans="3:18" ht="37.9" customHeight="1" x14ac:dyDescent="0.2">
      <c r="C39" s="23" t="s">
        <v>203</v>
      </c>
      <c r="D39" s="23" t="s">
        <v>84</v>
      </c>
      <c r="E39" s="23" t="s">
        <v>204</v>
      </c>
      <c r="F39" s="23">
        <v>464.25268</v>
      </c>
      <c r="G39" s="23">
        <v>98.167699999999996</v>
      </c>
      <c r="H39" s="23">
        <v>66.608559999999997</v>
      </c>
      <c r="I39" s="23">
        <v>366.08497999999997</v>
      </c>
      <c r="J39" s="23">
        <v>397.64411999999999</v>
      </c>
      <c r="K39" s="23" t="s">
        <v>113</v>
      </c>
      <c r="L39" s="23" t="e">
        <v>#VALUE!</v>
      </c>
      <c r="M39" s="23" t="s">
        <v>205</v>
      </c>
      <c r="N39" s="23" t="s">
        <v>206</v>
      </c>
      <c r="O39" s="23" t="s">
        <v>63</v>
      </c>
      <c r="P39" s="23" t="s">
        <v>90</v>
      </c>
      <c r="Q39" s="23" t="s">
        <v>16</v>
      </c>
      <c r="R39" s="24" t="s">
        <v>31</v>
      </c>
    </row>
    <row r="40" spans="3:18" ht="37.9" customHeight="1" x14ac:dyDescent="0.2">
      <c r="C40" s="23" t="s">
        <v>91</v>
      </c>
      <c r="D40" s="23" t="s">
        <v>84</v>
      </c>
      <c r="E40" s="23" t="s">
        <v>92</v>
      </c>
      <c r="F40" s="23">
        <v>158.767</v>
      </c>
      <c r="G40" s="23">
        <v>50.776919999999997</v>
      </c>
      <c r="H40" s="23">
        <v>50.776919999999997</v>
      </c>
      <c r="I40" s="23">
        <v>107.99008000000001</v>
      </c>
      <c r="J40" s="23">
        <v>107.99008000000001</v>
      </c>
      <c r="K40" s="23" t="s">
        <v>87</v>
      </c>
      <c r="L40" s="23" t="e">
        <v>#VALUE!</v>
      </c>
      <c r="M40" s="23" t="s">
        <v>207</v>
      </c>
      <c r="N40" s="23" t="s">
        <v>7</v>
      </c>
      <c r="O40" s="23" t="s">
        <v>75</v>
      </c>
      <c r="P40" s="23" t="s">
        <v>208</v>
      </c>
      <c r="Q40" s="23" t="s">
        <v>7</v>
      </c>
      <c r="R40" s="24" t="s">
        <v>209</v>
      </c>
    </row>
    <row r="41" spans="3:18" ht="37.9" customHeight="1" x14ac:dyDescent="0.2">
      <c r="C41" s="23" t="s">
        <v>210</v>
      </c>
      <c r="D41" s="23" t="s">
        <v>84</v>
      </c>
      <c r="E41" s="23" t="s">
        <v>211</v>
      </c>
      <c r="F41" s="23">
        <v>20.324300000000001</v>
      </c>
      <c r="G41" s="23">
        <v>13.68524</v>
      </c>
      <c r="H41" s="23">
        <v>10.09027</v>
      </c>
      <c r="I41" s="23">
        <v>6.6390600000000006</v>
      </c>
      <c r="J41" s="23">
        <v>10.234030000000001</v>
      </c>
      <c r="K41" s="23" t="s">
        <v>113</v>
      </c>
      <c r="L41" s="23" t="s">
        <v>212</v>
      </c>
      <c r="M41" s="23" t="s">
        <v>135</v>
      </c>
      <c r="N41" s="23" t="s">
        <v>303</v>
      </c>
      <c r="O41" s="23" t="s">
        <v>63</v>
      </c>
      <c r="P41" s="23" t="s">
        <v>10</v>
      </c>
      <c r="Q41" s="23" t="s">
        <v>304</v>
      </c>
      <c r="R41" s="24" t="s">
        <v>76</v>
      </c>
    </row>
    <row r="42" spans="3:18" ht="37.9" customHeight="1" x14ac:dyDescent="0.2">
      <c r="C42" s="23" t="s">
        <v>213</v>
      </c>
      <c r="D42" s="23" t="s">
        <v>84</v>
      </c>
      <c r="E42" s="23" t="s">
        <v>214</v>
      </c>
      <c r="F42" s="23">
        <v>362.86200000000002</v>
      </c>
      <c r="G42" s="23">
        <v>36.286199999999994</v>
      </c>
      <c r="H42" s="23">
        <v>14.304950000000002</v>
      </c>
      <c r="I42" s="23">
        <v>326.57580000000002</v>
      </c>
      <c r="J42" s="23">
        <v>348.55705</v>
      </c>
      <c r="K42" s="23" t="s">
        <v>215</v>
      </c>
      <c r="L42" s="23" t="e">
        <v>#VALUE!</v>
      </c>
      <c r="M42" s="23" t="s">
        <v>216</v>
      </c>
      <c r="N42" s="23" t="s">
        <v>7</v>
      </c>
      <c r="O42" s="23" t="s">
        <v>82</v>
      </c>
      <c r="P42" s="23" t="s">
        <v>217</v>
      </c>
      <c r="Q42" s="23" t="s">
        <v>7</v>
      </c>
      <c r="R42" s="24" t="s">
        <v>15</v>
      </c>
    </row>
    <row r="43" spans="3:18" ht="37.9" customHeight="1" x14ac:dyDescent="0.2">
      <c r="C43" s="23" t="s">
        <v>218</v>
      </c>
      <c r="D43" s="23" t="s">
        <v>84</v>
      </c>
      <c r="E43" s="23" t="s">
        <v>214</v>
      </c>
      <c r="F43" s="23">
        <v>189.8</v>
      </c>
      <c r="G43" s="23">
        <v>90.275739999999999</v>
      </c>
      <c r="H43" s="23">
        <v>90.274119999999996</v>
      </c>
      <c r="I43" s="23">
        <v>99.524260000000012</v>
      </c>
      <c r="J43" s="23">
        <v>99.525880000000015</v>
      </c>
      <c r="K43" s="23" t="s">
        <v>101</v>
      </c>
      <c r="L43" s="23" t="e">
        <v>#VALUE!</v>
      </c>
      <c r="M43" s="23" t="s">
        <v>201</v>
      </c>
      <c r="N43" s="23" t="s">
        <v>219</v>
      </c>
      <c r="O43" s="23" t="s">
        <v>12</v>
      </c>
      <c r="P43" s="23" t="s">
        <v>15</v>
      </c>
      <c r="Q43" s="23" t="s">
        <v>24</v>
      </c>
      <c r="R43" s="24" t="s">
        <v>60</v>
      </c>
    </row>
    <row r="44" spans="3:18" ht="37.9" customHeight="1" x14ac:dyDescent="0.2">
      <c r="C44" s="23" t="s">
        <v>220</v>
      </c>
      <c r="D44" s="23" t="s">
        <v>84</v>
      </c>
      <c r="E44" s="23" t="s">
        <v>214</v>
      </c>
      <c r="F44" s="23">
        <v>54.44144</v>
      </c>
      <c r="G44" s="23">
        <v>14.04045</v>
      </c>
      <c r="H44" s="23">
        <v>14.038860000000001</v>
      </c>
      <c r="I44" s="23">
        <v>40.40099</v>
      </c>
      <c r="J44" s="23">
        <v>40.40258</v>
      </c>
      <c r="K44" s="23" t="s">
        <v>138</v>
      </c>
      <c r="L44" s="23" t="e">
        <v>#VALUE!</v>
      </c>
      <c r="M44" s="23" t="s">
        <v>7</v>
      </c>
      <c r="N44" s="23" t="s">
        <v>7</v>
      </c>
      <c r="O44" s="23" t="s">
        <v>21</v>
      </c>
      <c r="P44" s="25" t="s">
        <v>21</v>
      </c>
      <c r="Q44" s="23" t="s">
        <v>7</v>
      </c>
      <c r="R44" s="24" t="s">
        <v>63</v>
      </c>
    </row>
    <row r="45" spans="3:18" ht="37.9" customHeight="1" x14ac:dyDescent="0.2">
      <c r="C45" s="23" t="s">
        <v>283</v>
      </c>
      <c r="D45" s="23" t="s">
        <v>84</v>
      </c>
      <c r="E45" s="23" t="s">
        <v>291</v>
      </c>
      <c r="F45" s="23">
        <v>331.108</v>
      </c>
      <c r="G45" s="23">
        <v>99.332399999999993</v>
      </c>
      <c r="H45" s="23">
        <v>99.332399999999993</v>
      </c>
      <c r="I45" s="23">
        <v>231.7756</v>
      </c>
      <c r="J45" s="23">
        <v>231.7756</v>
      </c>
      <c r="K45" s="23" t="s">
        <v>85</v>
      </c>
      <c r="L45" s="23" t="e">
        <v>#VALUE!</v>
      </c>
      <c r="M45" s="23" t="s">
        <v>122</v>
      </c>
      <c r="N45" s="23" t="s">
        <v>292</v>
      </c>
      <c r="O45" s="23" t="s">
        <v>11</v>
      </c>
      <c r="P45" s="23" t="s">
        <v>125</v>
      </c>
      <c r="Q45" s="23" t="s">
        <v>293</v>
      </c>
      <c r="R45" s="24" t="s">
        <v>126</v>
      </c>
    </row>
    <row r="46" spans="3:18" ht="37.9" customHeight="1" x14ac:dyDescent="0.2">
      <c r="C46" s="23" t="s">
        <v>284</v>
      </c>
      <c r="D46" s="23" t="s">
        <v>84</v>
      </c>
      <c r="E46" s="23" t="s">
        <v>294</v>
      </c>
      <c r="F46" s="23">
        <v>32.168019999999999</v>
      </c>
      <c r="G46" s="23">
        <v>14.166780000000001</v>
      </c>
      <c r="H46" s="23">
        <v>0</v>
      </c>
      <c r="I46" s="23">
        <v>18.001239999999996</v>
      </c>
      <c r="J46" s="23">
        <v>32.168019999999999</v>
      </c>
      <c r="K46" s="23" t="s">
        <v>138</v>
      </c>
      <c r="L46" s="23" t="e">
        <v>#VALUE!</v>
      </c>
      <c r="M46" s="23" t="s">
        <v>139</v>
      </c>
      <c r="N46" s="23" t="s">
        <v>7</v>
      </c>
      <c r="O46" s="23" t="s">
        <v>21</v>
      </c>
      <c r="P46" s="23" t="s">
        <v>86</v>
      </c>
      <c r="Q46" s="23" t="s">
        <v>7</v>
      </c>
      <c r="R46" s="24" t="s">
        <v>140</v>
      </c>
    </row>
    <row r="47" spans="3:18" ht="37.9" customHeight="1" x14ac:dyDescent="0.2">
      <c r="C47" s="23" t="s">
        <v>285</v>
      </c>
      <c r="D47" s="23" t="s">
        <v>84</v>
      </c>
      <c r="E47" s="23" t="s">
        <v>295</v>
      </c>
      <c r="F47" s="23">
        <v>277.51</v>
      </c>
      <c r="G47" s="23">
        <v>0</v>
      </c>
      <c r="H47" s="23">
        <v>0</v>
      </c>
      <c r="I47" s="23">
        <v>277.51</v>
      </c>
      <c r="J47" s="23">
        <v>277.51</v>
      </c>
      <c r="K47" s="23" t="s">
        <v>87</v>
      </c>
      <c r="L47" s="23" t="e">
        <v>#VALUE!</v>
      </c>
      <c r="M47" s="23" t="s">
        <v>121</v>
      </c>
      <c r="N47" s="23" t="s">
        <v>7</v>
      </c>
      <c r="O47" s="23" t="s">
        <v>75</v>
      </c>
      <c r="P47" s="23" t="s">
        <v>124</v>
      </c>
      <c r="Q47" s="23" t="s">
        <v>7</v>
      </c>
      <c r="R47" s="24" t="s">
        <v>126</v>
      </c>
    </row>
    <row r="48" spans="3:18" ht="37.9" customHeight="1" x14ac:dyDescent="0.2">
      <c r="C48" s="23" t="s">
        <v>221</v>
      </c>
      <c r="D48" s="23" t="s">
        <v>84</v>
      </c>
      <c r="E48" s="23" t="s">
        <v>222</v>
      </c>
      <c r="F48" s="23">
        <v>1258.8579999999999</v>
      </c>
      <c r="G48" s="23">
        <v>1113.61825</v>
      </c>
      <c r="H48" s="23">
        <v>774.72550000000001</v>
      </c>
      <c r="I48" s="23">
        <v>145.23974999999996</v>
      </c>
      <c r="J48" s="23">
        <v>484.13249999999994</v>
      </c>
      <c r="K48" s="23" t="s">
        <v>85</v>
      </c>
      <c r="L48" s="23" t="e">
        <v>#VALUE!</v>
      </c>
      <c r="M48" s="23" t="s">
        <v>172</v>
      </c>
      <c r="N48" s="23" t="s">
        <v>202</v>
      </c>
      <c r="O48" s="23" t="s">
        <v>11</v>
      </c>
      <c r="P48" s="23" t="s">
        <v>20</v>
      </c>
      <c r="Q48" s="23" t="s">
        <v>13</v>
      </c>
      <c r="R48" s="24" t="s">
        <v>60</v>
      </c>
    </row>
    <row r="49" spans="3:18" ht="37.9" customHeight="1" x14ac:dyDescent="0.2">
      <c r="C49" s="23" t="s">
        <v>223</v>
      </c>
      <c r="D49" s="23" t="s">
        <v>84</v>
      </c>
      <c r="E49" s="23" t="s">
        <v>224</v>
      </c>
      <c r="F49" s="23">
        <v>1075.3123600000001</v>
      </c>
      <c r="G49" s="23">
        <v>1026.9165800000001</v>
      </c>
      <c r="H49" s="23">
        <v>919.43752000000006</v>
      </c>
      <c r="I49" s="23">
        <v>48.395780000000059</v>
      </c>
      <c r="J49" s="23">
        <v>155.87484000000006</v>
      </c>
      <c r="K49" s="23" t="s">
        <v>138</v>
      </c>
      <c r="L49" s="23" t="s">
        <v>225</v>
      </c>
      <c r="M49" s="23" t="s">
        <v>139</v>
      </c>
      <c r="N49" s="23" t="s">
        <v>177</v>
      </c>
      <c r="O49" s="23" t="s">
        <v>21</v>
      </c>
      <c r="P49" s="23" t="s">
        <v>86</v>
      </c>
      <c r="Q49" s="23" t="s">
        <v>21</v>
      </c>
      <c r="R49" s="24" t="s">
        <v>140</v>
      </c>
    </row>
    <row r="50" spans="3:18" ht="37.9" customHeight="1" x14ac:dyDescent="0.2">
      <c r="C50" s="23" t="s">
        <v>226</v>
      </c>
      <c r="D50" s="23" t="s">
        <v>84</v>
      </c>
      <c r="E50" s="23" t="s">
        <v>224</v>
      </c>
      <c r="F50" s="23">
        <v>2064.7408399999999</v>
      </c>
      <c r="G50" s="23">
        <v>1873.4426100000001</v>
      </c>
      <c r="H50" s="23">
        <v>1818.47982</v>
      </c>
      <c r="I50" s="23">
        <v>191.29822999999988</v>
      </c>
      <c r="J50" s="23">
        <v>246.26101999999992</v>
      </c>
      <c r="K50" s="23" t="s">
        <v>138</v>
      </c>
      <c r="L50" s="23" t="e">
        <v>#VALUE!</v>
      </c>
      <c r="M50" s="23" t="s">
        <v>139</v>
      </c>
      <c r="N50" s="23" t="s">
        <v>177</v>
      </c>
      <c r="O50" s="23" t="s">
        <v>21</v>
      </c>
      <c r="P50" s="23" t="s">
        <v>86</v>
      </c>
      <c r="Q50" s="23" t="s">
        <v>21</v>
      </c>
      <c r="R50" s="24" t="s">
        <v>140</v>
      </c>
    </row>
    <row r="51" spans="3:18" ht="37.9" customHeight="1" x14ac:dyDescent="0.2">
      <c r="C51" s="23" t="s">
        <v>227</v>
      </c>
      <c r="D51" s="23" t="s">
        <v>84</v>
      </c>
      <c r="E51" s="23" t="s">
        <v>224</v>
      </c>
      <c r="F51" s="23">
        <v>369.83446999999995</v>
      </c>
      <c r="G51" s="23">
        <v>230.11059</v>
      </c>
      <c r="H51" s="23">
        <v>230.10973999999999</v>
      </c>
      <c r="I51" s="23">
        <v>139.72387999999995</v>
      </c>
      <c r="J51" s="23">
        <v>139.72472999999997</v>
      </c>
      <c r="K51" s="23" t="s">
        <v>138</v>
      </c>
      <c r="L51" s="23" t="e">
        <v>#VALUE!</v>
      </c>
      <c r="M51" s="23" t="s">
        <v>180</v>
      </c>
      <c r="N51" s="23" t="s">
        <v>206</v>
      </c>
      <c r="O51" s="23" t="s">
        <v>21</v>
      </c>
      <c r="P51" s="23" t="s">
        <v>29</v>
      </c>
      <c r="Q51" s="23" t="s">
        <v>16</v>
      </c>
      <c r="R51" s="24" t="s">
        <v>90</v>
      </c>
    </row>
    <row r="52" spans="3:18" ht="37.9" customHeight="1" x14ac:dyDescent="0.2">
      <c r="C52" s="23" t="s">
        <v>228</v>
      </c>
      <c r="D52" s="23" t="s">
        <v>84</v>
      </c>
      <c r="E52" s="23" t="s">
        <v>229</v>
      </c>
      <c r="F52" s="23">
        <v>1646.69</v>
      </c>
      <c r="G52" s="23">
        <v>1472.5081299999999</v>
      </c>
      <c r="H52" s="23">
        <v>1472.29477</v>
      </c>
      <c r="I52" s="23">
        <v>174.18187000000012</v>
      </c>
      <c r="J52" s="23">
        <v>174.39523000000008</v>
      </c>
      <c r="K52" s="23" t="s">
        <v>101</v>
      </c>
      <c r="L52" s="23" t="s">
        <v>230</v>
      </c>
      <c r="M52" s="23" t="s">
        <v>166</v>
      </c>
      <c r="N52" s="23" t="s">
        <v>231</v>
      </c>
      <c r="O52" s="23" t="s">
        <v>12</v>
      </c>
      <c r="P52" s="23" t="s">
        <v>18</v>
      </c>
      <c r="Q52" s="23" t="s">
        <v>12</v>
      </c>
      <c r="R52" s="24" t="s">
        <v>78</v>
      </c>
    </row>
    <row r="53" spans="3:18" ht="37.9" customHeight="1" x14ac:dyDescent="0.2">
      <c r="C53" s="23" t="s">
        <v>233</v>
      </c>
      <c r="D53" s="23" t="s">
        <v>84</v>
      </c>
      <c r="E53" s="23" t="s">
        <v>232</v>
      </c>
      <c r="F53" s="23">
        <v>96</v>
      </c>
      <c r="G53" s="23">
        <v>82.285800000000009</v>
      </c>
      <c r="H53" s="23">
        <v>41.142900000000004</v>
      </c>
      <c r="I53" s="23">
        <v>13.714199999999991</v>
      </c>
      <c r="J53" s="23">
        <v>54.857099999999996</v>
      </c>
      <c r="K53" s="23" t="s">
        <v>164</v>
      </c>
      <c r="L53" s="23" t="e">
        <v>#VALUE!</v>
      </c>
      <c r="M53" s="23" t="s">
        <v>296</v>
      </c>
      <c r="N53" s="23" t="s">
        <v>7</v>
      </c>
      <c r="O53" s="23" t="s">
        <v>79</v>
      </c>
      <c r="P53" s="23" t="s">
        <v>297</v>
      </c>
      <c r="Q53" s="23" t="s">
        <v>7</v>
      </c>
      <c r="R53" s="24" t="s">
        <v>93</v>
      </c>
    </row>
    <row r="54" spans="3:18" ht="37.9" customHeight="1" x14ac:dyDescent="0.2">
      <c r="C54" s="23" t="s">
        <v>234</v>
      </c>
      <c r="D54" s="23" t="s">
        <v>84</v>
      </c>
      <c r="E54" s="23" t="s">
        <v>235</v>
      </c>
      <c r="F54" s="23">
        <v>194.46</v>
      </c>
      <c r="G54" s="23">
        <v>0</v>
      </c>
      <c r="H54" s="23">
        <v>0</v>
      </c>
      <c r="I54" s="23">
        <v>194.46</v>
      </c>
      <c r="J54" s="23">
        <v>194.46</v>
      </c>
      <c r="K54" s="23" t="s">
        <v>138</v>
      </c>
      <c r="L54" s="23" t="e">
        <v>#VALUE!</v>
      </c>
      <c r="M54" s="23" t="s">
        <v>236</v>
      </c>
      <c r="N54" s="23" t="s">
        <v>7</v>
      </c>
      <c r="O54" s="23" t="s">
        <v>21</v>
      </c>
      <c r="P54" s="23" t="s">
        <v>40</v>
      </c>
      <c r="Q54" s="23" t="s">
        <v>7</v>
      </c>
      <c r="R54" s="24" t="s">
        <v>81</v>
      </c>
    </row>
    <row r="55" spans="3:18" ht="37.9" customHeight="1" x14ac:dyDescent="0.2">
      <c r="C55" s="23" t="s">
        <v>237</v>
      </c>
      <c r="D55" s="23" t="s">
        <v>84</v>
      </c>
      <c r="E55" s="23" t="s">
        <v>238</v>
      </c>
      <c r="F55" s="23">
        <v>711.18518000000006</v>
      </c>
      <c r="G55" s="23">
        <v>525.75702999999999</v>
      </c>
      <c r="H55" s="23">
        <v>522.75599999999997</v>
      </c>
      <c r="I55" s="23">
        <v>185.42815000000007</v>
      </c>
      <c r="J55" s="23">
        <v>188.42918000000009</v>
      </c>
      <c r="K55" s="23" t="s">
        <v>107</v>
      </c>
      <c r="L55" s="23" t="e">
        <v>#VALUE!</v>
      </c>
      <c r="M55" s="23" t="s">
        <v>200</v>
      </c>
      <c r="N55" s="23" t="s">
        <v>303</v>
      </c>
      <c r="O55" s="23" t="s">
        <v>62</v>
      </c>
      <c r="P55" s="23" t="s">
        <v>38</v>
      </c>
      <c r="Q55" s="23" t="s">
        <v>304</v>
      </c>
      <c r="R55" s="24" t="s">
        <v>10</v>
      </c>
    </row>
    <row r="56" spans="3:18" ht="37.9" customHeight="1" x14ac:dyDescent="0.2">
      <c r="C56" s="23" t="s">
        <v>239</v>
      </c>
      <c r="D56" s="23" t="s">
        <v>84</v>
      </c>
      <c r="E56" s="23" t="s">
        <v>238</v>
      </c>
      <c r="F56" s="23">
        <v>2405.7615699999997</v>
      </c>
      <c r="G56" s="23">
        <v>833.63224000000002</v>
      </c>
      <c r="H56" s="23">
        <v>831.10293999999999</v>
      </c>
      <c r="I56" s="23">
        <v>1572.1293299999998</v>
      </c>
      <c r="J56" s="23">
        <v>1574.6586299999997</v>
      </c>
      <c r="K56" s="23" t="s">
        <v>107</v>
      </c>
      <c r="L56" s="23" t="e">
        <v>#VALUE!</v>
      </c>
      <c r="M56" s="23" t="s">
        <v>132</v>
      </c>
      <c r="N56" s="23" t="s">
        <v>200</v>
      </c>
      <c r="O56" s="23" t="s">
        <v>62</v>
      </c>
      <c r="P56" s="23" t="s">
        <v>36</v>
      </c>
      <c r="Q56" s="23" t="s">
        <v>38</v>
      </c>
      <c r="R56" s="24" t="s">
        <v>76</v>
      </c>
    </row>
    <row r="57" spans="3:18" ht="37.9" customHeight="1" x14ac:dyDescent="0.2">
      <c r="C57" s="23" t="s">
        <v>240</v>
      </c>
      <c r="D57" s="23" t="s">
        <v>84</v>
      </c>
      <c r="E57" s="23" t="s">
        <v>94</v>
      </c>
      <c r="F57" s="23">
        <v>836.47199999999998</v>
      </c>
      <c r="G57" s="23">
        <v>773.73659999999995</v>
      </c>
      <c r="H57" s="23">
        <v>773.73659999999995</v>
      </c>
      <c r="I57" s="23">
        <v>62.735400000000027</v>
      </c>
      <c r="J57" s="23">
        <v>62.735400000000027</v>
      </c>
      <c r="K57" s="23" t="s">
        <v>85</v>
      </c>
      <c r="L57" s="23" t="e">
        <v>#VALUE!</v>
      </c>
      <c r="M57" s="23" t="s">
        <v>95</v>
      </c>
      <c r="N57" s="23" t="s">
        <v>96</v>
      </c>
      <c r="O57" s="23" t="s">
        <v>11</v>
      </c>
      <c r="P57" s="23" t="s">
        <v>42</v>
      </c>
      <c r="Q57" s="23" t="s">
        <v>66</v>
      </c>
      <c r="R57" s="24" t="s">
        <v>66</v>
      </c>
    </row>
    <row r="58" spans="3:18" ht="37.9" customHeight="1" x14ac:dyDescent="0.2">
      <c r="C58" s="23" t="s">
        <v>97</v>
      </c>
      <c r="D58" s="23" t="s">
        <v>84</v>
      </c>
      <c r="E58" s="23" t="s">
        <v>94</v>
      </c>
      <c r="F58" s="23">
        <v>284.61200000000002</v>
      </c>
      <c r="G58" s="23">
        <v>42.691800000000001</v>
      </c>
      <c r="H58" s="23">
        <v>0</v>
      </c>
      <c r="I58" s="23">
        <v>241.92020000000002</v>
      </c>
      <c r="J58" s="23">
        <v>284.61200000000002</v>
      </c>
      <c r="K58" s="23" t="s">
        <v>85</v>
      </c>
      <c r="L58" s="23" t="e">
        <v>#VALUE!</v>
      </c>
      <c r="M58" s="23" t="s">
        <v>95</v>
      </c>
      <c r="N58" s="23" t="s">
        <v>96</v>
      </c>
      <c r="O58" s="23" t="s">
        <v>11</v>
      </c>
      <c r="P58" s="23" t="s">
        <v>42</v>
      </c>
      <c r="Q58" s="23" t="s">
        <v>66</v>
      </c>
      <c r="R58" s="24" t="s">
        <v>66</v>
      </c>
    </row>
    <row r="59" spans="3:18" ht="37.9" customHeight="1" x14ac:dyDescent="0.2">
      <c r="C59" s="23" t="s">
        <v>241</v>
      </c>
      <c r="D59" s="23" t="s">
        <v>84</v>
      </c>
      <c r="E59" s="23" t="s">
        <v>242</v>
      </c>
      <c r="F59" s="23">
        <v>159.6</v>
      </c>
      <c r="G59" s="23">
        <v>44.4</v>
      </c>
      <c r="H59" s="23">
        <v>22</v>
      </c>
      <c r="I59" s="23">
        <v>115.19999999999999</v>
      </c>
      <c r="J59" s="23">
        <v>137.6</v>
      </c>
      <c r="K59" s="23" t="s">
        <v>113</v>
      </c>
      <c r="L59" s="23" t="e">
        <v>#VALUE!</v>
      </c>
      <c r="M59" s="23" t="s">
        <v>117</v>
      </c>
      <c r="N59" s="23" t="s">
        <v>243</v>
      </c>
      <c r="O59" s="23" t="s">
        <v>63</v>
      </c>
      <c r="P59" s="23" t="s">
        <v>22</v>
      </c>
      <c r="Q59" s="23" t="s">
        <v>17</v>
      </c>
      <c r="R59" s="24" t="s">
        <v>20</v>
      </c>
    </row>
    <row r="60" spans="3:18" ht="37.9" customHeight="1" x14ac:dyDescent="0.2">
      <c r="C60" s="23" t="s">
        <v>309</v>
      </c>
      <c r="D60" s="23" t="s">
        <v>84</v>
      </c>
      <c r="E60" s="23" t="s">
        <v>310</v>
      </c>
      <c r="F60" s="23">
        <v>274.67917999999997</v>
      </c>
      <c r="G60" s="23">
        <v>255.57917999999998</v>
      </c>
      <c r="H60" s="23">
        <v>255.57917999999998</v>
      </c>
      <c r="I60" s="23">
        <v>19.099999999999994</v>
      </c>
      <c r="J60" s="23">
        <v>19.099999999999994</v>
      </c>
      <c r="K60" s="23" t="s">
        <v>107</v>
      </c>
      <c r="L60" s="23" t="e">
        <v>#VALUE!</v>
      </c>
      <c r="M60" s="23" t="s">
        <v>279</v>
      </c>
      <c r="N60" s="23" t="s">
        <v>109</v>
      </c>
      <c r="O60" s="23" t="s">
        <v>62</v>
      </c>
      <c r="P60" s="23" t="s">
        <v>34</v>
      </c>
      <c r="Q60" s="23" t="s">
        <v>37</v>
      </c>
      <c r="R60" s="24" t="s">
        <v>37</v>
      </c>
    </row>
    <row r="61" spans="3:18" ht="37.9" customHeight="1" x14ac:dyDescent="0.2">
      <c r="C61" s="23" t="s">
        <v>244</v>
      </c>
      <c r="D61" s="23" t="s">
        <v>84</v>
      </c>
      <c r="E61" s="23" t="s">
        <v>245</v>
      </c>
      <c r="F61" s="23">
        <v>482.05</v>
      </c>
      <c r="G61" s="23">
        <v>463.75</v>
      </c>
      <c r="H61" s="23">
        <v>463.75</v>
      </c>
      <c r="I61" s="23">
        <v>18.300000000000011</v>
      </c>
      <c r="J61" s="23">
        <v>18.300000000000011</v>
      </c>
      <c r="K61" s="23" t="s">
        <v>85</v>
      </c>
      <c r="L61" s="23" t="e">
        <v>#VALUE!</v>
      </c>
      <c r="M61" s="23" t="s">
        <v>246</v>
      </c>
      <c r="N61" s="23" t="s">
        <v>247</v>
      </c>
      <c r="O61" s="23" t="s">
        <v>11</v>
      </c>
      <c r="P61" s="23" t="s">
        <v>27</v>
      </c>
      <c r="Q61" s="23" t="s">
        <v>23</v>
      </c>
      <c r="R61" s="24" t="s">
        <v>248</v>
      </c>
    </row>
    <row r="62" spans="3:18" ht="37.9" customHeight="1" x14ac:dyDescent="0.2">
      <c r="C62" s="23" t="s">
        <v>249</v>
      </c>
      <c r="D62" s="23" t="s">
        <v>84</v>
      </c>
      <c r="E62" s="23" t="s">
        <v>250</v>
      </c>
      <c r="F62" s="23">
        <v>115.11499999999999</v>
      </c>
      <c r="G62" s="23">
        <v>82.55628999999999</v>
      </c>
      <c r="H62" s="23">
        <v>73.254999999999995</v>
      </c>
      <c r="I62" s="23">
        <v>32.558710000000005</v>
      </c>
      <c r="J62" s="23">
        <v>41.86</v>
      </c>
      <c r="K62" s="23" t="s">
        <v>138</v>
      </c>
      <c r="L62" s="23" t="e">
        <v>#VALUE!</v>
      </c>
      <c r="M62" s="23" t="s">
        <v>139</v>
      </c>
      <c r="N62" s="23" t="s">
        <v>7</v>
      </c>
      <c r="O62" s="23" t="s">
        <v>21</v>
      </c>
      <c r="P62" s="23" t="s">
        <v>86</v>
      </c>
      <c r="Q62" s="23" t="s">
        <v>7</v>
      </c>
      <c r="R62" s="24" t="s">
        <v>140</v>
      </c>
    </row>
    <row r="63" spans="3:18" ht="37.9" customHeight="1" x14ac:dyDescent="0.2">
      <c r="C63" s="23" t="s">
        <v>251</v>
      </c>
      <c r="D63" s="23" t="s">
        <v>84</v>
      </c>
      <c r="E63" s="23" t="s">
        <v>252</v>
      </c>
      <c r="F63" s="23">
        <v>235.38939999999999</v>
      </c>
      <c r="G63" s="23">
        <v>228.5119</v>
      </c>
      <c r="H63" s="23">
        <v>215.13976</v>
      </c>
      <c r="I63" s="23">
        <v>6.8774999999999977</v>
      </c>
      <c r="J63" s="23">
        <v>20.249639999999999</v>
      </c>
      <c r="K63" s="23" t="s">
        <v>127</v>
      </c>
      <c r="L63" s="23" t="e">
        <v>#VALUE!</v>
      </c>
      <c r="M63" s="23" t="s">
        <v>139</v>
      </c>
      <c r="N63" s="23" t="s">
        <v>7</v>
      </c>
      <c r="O63" s="23" t="s">
        <v>61</v>
      </c>
      <c r="P63" s="23" t="s">
        <v>86</v>
      </c>
      <c r="Q63" s="23" t="s">
        <v>7</v>
      </c>
      <c r="R63" s="24" t="s">
        <v>140</v>
      </c>
    </row>
    <row r="64" spans="3:18" ht="37.9" customHeight="1" x14ac:dyDescent="0.2">
      <c r="C64" s="23" t="s">
        <v>253</v>
      </c>
      <c r="D64" s="23" t="s">
        <v>84</v>
      </c>
      <c r="E64" s="23" t="s">
        <v>252</v>
      </c>
      <c r="F64" s="23">
        <v>39.023099999999999</v>
      </c>
      <c r="G64" s="23">
        <v>36.421559999999999</v>
      </c>
      <c r="H64" s="23">
        <v>33.82002</v>
      </c>
      <c r="I64" s="23">
        <v>2.60154</v>
      </c>
      <c r="J64" s="23">
        <v>5.2030799999999999</v>
      </c>
      <c r="K64" s="23" t="s">
        <v>156</v>
      </c>
      <c r="L64" s="23" t="e">
        <v>#VALUE!</v>
      </c>
      <c r="M64" s="23" t="s">
        <v>139</v>
      </c>
      <c r="N64" s="23" t="s">
        <v>7</v>
      </c>
      <c r="O64" s="23" t="s">
        <v>65</v>
      </c>
      <c r="P64" s="23" t="s">
        <v>86</v>
      </c>
      <c r="Q64" s="23" t="s">
        <v>7</v>
      </c>
      <c r="R64" s="24" t="s">
        <v>140</v>
      </c>
    </row>
    <row r="65" spans="3:18" ht="37.9" customHeight="1" x14ac:dyDescent="0.2">
      <c r="C65" s="23" t="s">
        <v>254</v>
      </c>
      <c r="D65" s="23" t="s">
        <v>84</v>
      </c>
      <c r="E65" s="23" t="s">
        <v>255</v>
      </c>
      <c r="F65" s="23">
        <v>731.96358999999995</v>
      </c>
      <c r="G65" s="23">
        <v>586.81533999999999</v>
      </c>
      <c r="H65" s="23">
        <v>586.81131000000005</v>
      </c>
      <c r="I65" s="23">
        <v>145.14824999999996</v>
      </c>
      <c r="J65" s="23">
        <v>145.15227999999991</v>
      </c>
      <c r="K65" s="23" t="s">
        <v>85</v>
      </c>
      <c r="L65" s="23" t="s">
        <v>256</v>
      </c>
      <c r="M65" s="23" t="s">
        <v>257</v>
      </c>
      <c r="N65" s="23" t="s">
        <v>258</v>
      </c>
      <c r="O65" s="23" t="s">
        <v>11</v>
      </c>
      <c r="P65" s="23" t="s">
        <v>43</v>
      </c>
      <c r="Q65" s="23" t="s">
        <v>14</v>
      </c>
      <c r="R65" s="24" t="s">
        <v>80</v>
      </c>
    </row>
    <row r="66" spans="3:18" ht="37.9" customHeight="1" x14ac:dyDescent="0.2">
      <c r="C66" s="23" t="s">
        <v>259</v>
      </c>
      <c r="D66" s="23" t="s">
        <v>84</v>
      </c>
      <c r="E66" s="23" t="s">
        <v>255</v>
      </c>
      <c r="F66" s="23">
        <v>800</v>
      </c>
      <c r="G66" s="23">
        <v>382.64</v>
      </c>
      <c r="H66" s="23">
        <v>382.60874000000001</v>
      </c>
      <c r="I66" s="23">
        <v>417.36</v>
      </c>
      <c r="J66" s="23">
        <v>417.39125999999999</v>
      </c>
      <c r="K66" s="23" t="s">
        <v>127</v>
      </c>
      <c r="L66" s="23" t="e">
        <v>#VALUE!</v>
      </c>
      <c r="M66" s="23" t="s">
        <v>159</v>
      </c>
      <c r="N66" s="23" t="s">
        <v>7</v>
      </c>
      <c r="O66" s="23" t="s">
        <v>61</v>
      </c>
      <c r="P66" s="23" t="s">
        <v>41</v>
      </c>
      <c r="Q66" s="23" t="s">
        <v>7</v>
      </c>
      <c r="R66" s="24" t="s">
        <v>78</v>
      </c>
    </row>
    <row r="67" spans="3:18" ht="37.9" customHeight="1" x14ac:dyDescent="0.2">
      <c r="C67" s="23" t="s">
        <v>286</v>
      </c>
      <c r="D67" s="23" t="s">
        <v>84</v>
      </c>
      <c r="E67" s="23" t="s">
        <v>298</v>
      </c>
      <c r="F67" s="23">
        <v>138.77498</v>
      </c>
      <c r="G67" s="23">
        <v>126.12896000000001</v>
      </c>
      <c r="H67" s="23">
        <v>126.12896000000001</v>
      </c>
      <c r="I67" s="23">
        <v>12.646019999999993</v>
      </c>
      <c r="J67" s="23">
        <v>12.646019999999993</v>
      </c>
      <c r="K67" s="23" t="s">
        <v>138</v>
      </c>
      <c r="L67" s="23" t="e">
        <v>#VALUE!</v>
      </c>
      <c r="M67" s="23" t="s">
        <v>139</v>
      </c>
      <c r="N67" s="23" t="s">
        <v>7</v>
      </c>
      <c r="O67" s="23" t="s">
        <v>21</v>
      </c>
      <c r="P67" s="23" t="s">
        <v>86</v>
      </c>
      <c r="Q67" s="23" t="s">
        <v>7</v>
      </c>
      <c r="R67" s="24" t="s">
        <v>140</v>
      </c>
    </row>
    <row r="68" spans="3:18" ht="37.9" customHeight="1" x14ac:dyDescent="0.2">
      <c r="C68" s="23" t="s">
        <v>260</v>
      </c>
      <c r="D68" s="23" t="s">
        <v>84</v>
      </c>
      <c r="E68" s="23" t="s">
        <v>261</v>
      </c>
      <c r="F68" s="23">
        <v>100</v>
      </c>
      <c r="G68" s="23">
        <v>6.5</v>
      </c>
      <c r="H68" s="23">
        <v>0</v>
      </c>
      <c r="I68" s="23">
        <v>93.5</v>
      </c>
      <c r="J68" s="23">
        <v>100</v>
      </c>
      <c r="K68" s="23" t="s">
        <v>262</v>
      </c>
      <c r="L68" s="23" t="e">
        <v>#VALUE!</v>
      </c>
      <c r="M68" s="23" t="s">
        <v>159</v>
      </c>
      <c r="N68" s="23" t="s">
        <v>7</v>
      </c>
      <c r="O68" s="23" t="s">
        <v>98</v>
      </c>
      <c r="P68" s="23" t="s">
        <v>41</v>
      </c>
      <c r="Q68" s="23" t="s">
        <v>7</v>
      </c>
      <c r="R68" s="24" t="s">
        <v>78</v>
      </c>
    </row>
    <row r="69" spans="3:18" ht="37.9" customHeight="1" x14ac:dyDescent="0.2">
      <c r="C69" s="23" t="s">
        <v>263</v>
      </c>
      <c r="D69" s="23" t="s">
        <v>84</v>
      </c>
      <c r="E69" s="23" t="s">
        <v>264</v>
      </c>
      <c r="F69" s="23">
        <v>337.93971000000005</v>
      </c>
      <c r="G69" s="23">
        <v>332.93971000000005</v>
      </c>
      <c r="H69" s="23">
        <v>332.93971000000005</v>
      </c>
      <c r="I69" s="23">
        <v>5</v>
      </c>
      <c r="J69" s="23">
        <v>5</v>
      </c>
      <c r="K69" s="23" t="s">
        <v>127</v>
      </c>
      <c r="L69" s="23" t="s">
        <v>192</v>
      </c>
      <c r="M69" s="23" t="s">
        <v>139</v>
      </c>
      <c r="N69" s="23" t="s">
        <v>7</v>
      </c>
      <c r="O69" s="23" t="s">
        <v>61</v>
      </c>
      <c r="P69" s="23" t="s">
        <v>86</v>
      </c>
      <c r="Q69" s="23" t="s">
        <v>7</v>
      </c>
      <c r="R69" s="24" t="s">
        <v>140</v>
      </c>
    </row>
    <row r="70" spans="3:18" ht="37.9" customHeight="1" x14ac:dyDescent="0.2">
      <c r="C70" s="23" t="s">
        <v>265</v>
      </c>
      <c r="D70" s="23" t="s">
        <v>84</v>
      </c>
      <c r="E70" s="23" t="s">
        <v>266</v>
      </c>
      <c r="F70" s="23">
        <v>50.78125</v>
      </c>
      <c r="G70" s="23">
        <v>46.437110000000004</v>
      </c>
      <c r="H70" s="23">
        <v>46.436250000000001</v>
      </c>
      <c r="I70" s="23">
        <v>4.3441399999999959</v>
      </c>
      <c r="J70" s="23">
        <v>4.3449999999999989</v>
      </c>
      <c r="K70" s="23" t="s">
        <v>215</v>
      </c>
      <c r="L70" s="23" t="s">
        <v>267</v>
      </c>
      <c r="M70" s="23" t="s">
        <v>268</v>
      </c>
      <c r="N70" s="23" t="s">
        <v>7</v>
      </c>
      <c r="O70" s="23" t="s">
        <v>82</v>
      </c>
      <c r="P70" s="23" t="s">
        <v>19</v>
      </c>
      <c r="Q70" s="23" t="s">
        <v>7</v>
      </c>
      <c r="R70" s="24" t="s">
        <v>60</v>
      </c>
    </row>
    <row r="71" spans="3:18" ht="37.9" customHeight="1" x14ac:dyDescent="0.2">
      <c r="C71" s="23" t="s">
        <v>269</v>
      </c>
      <c r="D71" s="23" t="s">
        <v>84</v>
      </c>
      <c r="E71" s="23" t="s">
        <v>270</v>
      </c>
      <c r="F71" s="23">
        <v>151.12384</v>
      </c>
      <c r="G71" s="23">
        <v>125.86952000000001</v>
      </c>
      <c r="H71" s="23">
        <v>83.513940000000005</v>
      </c>
      <c r="I71" s="23">
        <v>25.254319999999993</v>
      </c>
      <c r="J71" s="23">
        <v>67.609899999999996</v>
      </c>
      <c r="K71" s="23" t="s">
        <v>127</v>
      </c>
      <c r="L71" s="23" t="e">
        <v>#VALUE!</v>
      </c>
      <c r="M71" s="23" t="s">
        <v>139</v>
      </c>
      <c r="N71" s="23" t="s">
        <v>7</v>
      </c>
      <c r="O71" s="23" t="s">
        <v>61</v>
      </c>
      <c r="P71" s="23" t="s">
        <v>86</v>
      </c>
      <c r="Q71" s="23" t="s">
        <v>7</v>
      </c>
      <c r="R71" s="24" t="s">
        <v>140</v>
      </c>
    </row>
    <row r="72" spans="3:18" ht="37.9" customHeight="1" x14ac:dyDescent="0.2">
      <c r="C72" s="23" t="s">
        <v>271</v>
      </c>
      <c r="D72" s="23" t="s">
        <v>84</v>
      </c>
      <c r="E72" s="23" t="s">
        <v>272</v>
      </c>
      <c r="F72" s="23">
        <v>579.69168000000002</v>
      </c>
      <c r="G72" s="23">
        <v>196.02157</v>
      </c>
      <c r="H72" s="23">
        <v>179.1678</v>
      </c>
      <c r="I72" s="23">
        <v>383.67011000000002</v>
      </c>
      <c r="J72" s="23">
        <v>400.52388000000002</v>
      </c>
      <c r="K72" s="23" t="s">
        <v>101</v>
      </c>
      <c r="L72" s="23" t="s">
        <v>7</v>
      </c>
      <c r="M72" s="23" t="s">
        <v>273</v>
      </c>
      <c r="N72" s="23" t="s">
        <v>7</v>
      </c>
      <c r="O72" s="23" t="s">
        <v>12</v>
      </c>
      <c r="P72" s="23" t="s">
        <v>35</v>
      </c>
      <c r="Q72" s="23" t="s">
        <v>7</v>
      </c>
      <c r="R72" s="24" t="s">
        <v>60</v>
      </c>
    </row>
    <row r="73" spans="3:18" ht="37.9" customHeight="1" x14ac:dyDescent="0.2">
      <c r="C73" s="23" t="s">
        <v>274</v>
      </c>
      <c r="D73" s="23" t="s">
        <v>84</v>
      </c>
      <c r="E73" s="23" t="s">
        <v>272</v>
      </c>
      <c r="F73" s="23">
        <v>248.613</v>
      </c>
      <c r="G73" s="23">
        <v>178.65732</v>
      </c>
      <c r="H73" s="23">
        <v>119.47199000000001</v>
      </c>
      <c r="I73" s="23">
        <v>69.955680000000001</v>
      </c>
      <c r="J73" s="23">
        <v>129.14100999999999</v>
      </c>
      <c r="K73" s="23" t="s">
        <v>127</v>
      </c>
      <c r="L73" s="23" t="e">
        <v>#VALUE!</v>
      </c>
      <c r="M73" s="23" t="s">
        <v>139</v>
      </c>
      <c r="N73" s="23" t="s">
        <v>7</v>
      </c>
      <c r="O73" s="23" t="s">
        <v>61</v>
      </c>
      <c r="P73" s="23" t="s">
        <v>86</v>
      </c>
      <c r="Q73" s="23" t="s">
        <v>7</v>
      </c>
      <c r="R73" s="24" t="s">
        <v>140</v>
      </c>
    </row>
    <row r="74" spans="3:18" ht="37.9" customHeight="1" x14ac:dyDescent="0.2">
      <c r="C74" s="23" t="s">
        <v>287</v>
      </c>
      <c r="D74" s="23" t="s">
        <v>84</v>
      </c>
      <c r="E74" s="23" t="s">
        <v>299</v>
      </c>
      <c r="F74" s="23">
        <v>238.83</v>
      </c>
      <c r="G74" s="23">
        <v>0</v>
      </c>
      <c r="H74" s="23">
        <v>0</v>
      </c>
      <c r="I74" s="23">
        <v>238.83</v>
      </c>
      <c r="J74" s="23">
        <v>238.83</v>
      </c>
      <c r="K74" s="23" t="s">
        <v>120</v>
      </c>
      <c r="L74" s="23" t="e">
        <v>#VALUE!</v>
      </c>
      <c r="M74" s="23" t="s">
        <v>121</v>
      </c>
      <c r="N74" s="23" t="s">
        <v>122</v>
      </c>
      <c r="O74" s="23" t="s">
        <v>123</v>
      </c>
      <c r="P74" s="23" t="s">
        <v>124</v>
      </c>
      <c r="Q74" s="23" t="s">
        <v>125</v>
      </c>
      <c r="R74" s="24" t="s">
        <v>126</v>
      </c>
    </row>
    <row r="75" spans="3:18" ht="37.9" customHeight="1" x14ac:dyDescent="0.2">
      <c r="C75" s="23" t="s">
        <v>275</v>
      </c>
      <c r="D75" s="23" t="s">
        <v>84</v>
      </c>
      <c r="E75" s="23" t="s">
        <v>276</v>
      </c>
      <c r="F75" s="23">
        <v>363.40343999999999</v>
      </c>
      <c r="G75" s="23">
        <v>346.83767999999998</v>
      </c>
      <c r="H75" s="23">
        <v>337.21078999999997</v>
      </c>
      <c r="I75" s="23">
        <v>16.565760000000012</v>
      </c>
      <c r="J75" s="23">
        <v>26.192650000000015</v>
      </c>
      <c r="K75" s="23" t="s">
        <v>127</v>
      </c>
      <c r="L75" s="23" t="s">
        <v>147</v>
      </c>
      <c r="M75" s="23" t="s">
        <v>139</v>
      </c>
      <c r="N75" s="23" t="s">
        <v>7</v>
      </c>
      <c r="O75" s="23" t="s">
        <v>61</v>
      </c>
      <c r="P75" s="23" t="s">
        <v>86</v>
      </c>
      <c r="Q75" s="23" t="s">
        <v>7</v>
      </c>
      <c r="R75" s="24" t="s">
        <v>140</v>
      </c>
    </row>
    <row r="76" spans="3:18" ht="37.9" customHeight="1" x14ac:dyDescent="0.2">
      <c r="C76" s="23" t="s">
        <v>277</v>
      </c>
      <c r="D76" s="23" t="s">
        <v>84</v>
      </c>
      <c r="E76" s="23" t="s">
        <v>278</v>
      </c>
      <c r="F76" s="23">
        <v>1734.8630000000001</v>
      </c>
      <c r="G76" s="23">
        <v>1650.3518100000001</v>
      </c>
      <c r="H76" s="23">
        <v>1650.3364999999999</v>
      </c>
      <c r="I76" s="23">
        <v>84.511189999999942</v>
      </c>
      <c r="J76" s="23">
        <v>84.526500000000169</v>
      </c>
      <c r="K76" s="23" t="s">
        <v>155</v>
      </c>
      <c r="L76" s="23" t="e">
        <v>#VALUE!</v>
      </c>
      <c r="M76" s="23" t="s">
        <v>279</v>
      </c>
      <c r="N76" s="23" t="s">
        <v>109</v>
      </c>
      <c r="O76" s="23" t="s">
        <v>77</v>
      </c>
      <c r="P76" s="23" t="s">
        <v>34</v>
      </c>
      <c r="Q76" s="23" t="s">
        <v>37</v>
      </c>
      <c r="R76" s="24" t="s">
        <v>37</v>
      </c>
    </row>
    <row r="77" spans="3:18" ht="37.9" customHeight="1" x14ac:dyDescent="0.2">
      <c r="C77" s="23" t="s">
        <v>311</v>
      </c>
      <c r="D77" s="23" t="s">
        <v>84</v>
      </c>
      <c r="E77" s="23" t="s">
        <v>312</v>
      </c>
      <c r="F77" s="23">
        <v>1487</v>
      </c>
      <c r="G77" s="23">
        <v>223.05</v>
      </c>
      <c r="H77" s="23">
        <v>223.05</v>
      </c>
      <c r="I77" s="23">
        <v>1263.95</v>
      </c>
      <c r="J77" s="23">
        <v>1263.95</v>
      </c>
      <c r="K77" s="23" t="s">
        <v>101</v>
      </c>
      <c r="L77" s="23" t="e">
        <v>#VALUE!</v>
      </c>
      <c r="M77" s="23" t="s">
        <v>7</v>
      </c>
      <c r="N77" s="23" t="s">
        <v>7</v>
      </c>
      <c r="O77" s="23" t="s">
        <v>12</v>
      </c>
      <c r="P77" s="25" t="s">
        <v>12</v>
      </c>
      <c r="Q77" s="23" t="s">
        <v>7</v>
      </c>
      <c r="R77" s="24" t="s">
        <v>300</v>
      </c>
    </row>
  </sheetData>
  <autoFilter ref="C3:R3" xr:uid="{7147A8D4-A753-4085-9798-48B87F3A92E6}"/>
  <mergeCells count="1">
    <mergeCell ref="B1:E1"/>
  </mergeCells>
  <conditionalFormatting sqref="D2:D3">
    <cfRule type="cellIs" dxfId="3" priority="7" operator="equal">
      <formula>"System Closed"</formula>
    </cfRule>
  </conditionalFormatting>
  <conditionalFormatting sqref="H1 M1">
    <cfRule type="containsText" dxfId="2" priority="10" operator="containsText" text="DONE">
      <formula>NOT(ISERROR(SEARCH("DONE",H1)))</formula>
    </cfRule>
    <cfRule type="containsText" dxfId="1" priority="11" operator="containsText" text="NEW">
      <formula>NOT(ISERROR(SEARCH("NEW",H1)))</formula>
    </cfRule>
  </conditionalFormatting>
  <conditionalFormatting sqref="P2">
    <cfRule type="containsText" dxfId="0" priority="9" operator="containsText" text="DEOB">
      <formula>NOT(ISERROR(SEARCH("DEOB",P2)))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80"/>
  <sheetViews>
    <sheetView tabSelected="1" workbookViewId="0">
      <selection activeCell="O12" sqref="O12"/>
    </sheetView>
  </sheetViews>
  <sheetFormatPr defaultRowHeight="15" x14ac:dyDescent="0.25"/>
  <cols>
    <col min="2" max="2" width="3.7109375" bestFit="1" customWidth="1"/>
    <col min="3" max="3" width="17" bestFit="1" customWidth="1"/>
    <col min="4" max="4" width="3.5703125" bestFit="1" customWidth="1"/>
    <col min="5" max="5" width="16.7109375" bestFit="1" customWidth="1"/>
    <col min="8" max="8" width="3.7109375" bestFit="1" customWidth="1"/>
    <col min="9" max="9" width="16.85546875" bestFit="1" customWidth="1"/>
    <col min="10" max="10" width="3.5703125" bestFit="1" customWidth="1"/>
    <col min="11" max="11" width="16.140625" bestFit="1" customWidth="1"/>
    <col min="14" max="14" width="3.7109375" bestFit="1" customWidth="1"/>
    <col min="15" max="15" width="18" customWidth="1"/>
    <col min="16" max="16" width="3.5703125" bestFit="1" customWidth="1"/>
    <col min="17" max="17" width="16.7109375" customWidth="1"/>
  </cols>
  <sheetData>
    <row r="1" spans="1:17" x14ac:dyDescent="0.25">
      <c r="A1" s="1" t="s">
        <v>0</v>
      </c>
    </row>
    <row r="2" spans="1:17" x14ac:dyDescent="0.25">
      <c r="A2" s="1"/>
    </row>
    <row r="4" spans="1:17" x14ac:dyDescent="0.25">
      <c r="A4" s="2" t="s">
        <v>72</v>
      </c>
      <c r="B4" s="3"/>
      <c r="C4" s="3"/>
      <c r="D4" s="3"/>
      <c r="E4" s="3"/>
      <c r="G4" s="2" t="s">
        <v>73</v>
      </c>
      <c r="H4" s="3"/>
      <c r="I4" s="3"/>
      <c r="J4" s="3"/>
      <c r="K4" s="3"/>
      <c r="M4" s="2" t="s">
        <v>74</v>
      </c>
      <c r="N4" s="3"/>
      <c r="O4" s="3"/>
      <c r="P4" s="3"/>
      <c r="Q4" s="3"/>
    </row>
    <row r="5" spans="1:17" x14ac:dyDescent="0.25">
      <c r="A5" s="4" t="s">
        <v>1</v>
      </c>
      <c r="G5" s="4" t="s">
        <v>2</v>
      </c>
      <c r="M5" s="4" t="s">
        <v>3</v>
      </c>
    </row>
    <row r="6" spans="1:17" x14ac:dyDescent="0.25">
      <c r="B6" s="5" t="s">
        <v>4</v>
      </c>
      <c r="C6" t="s">
        <v>7</v>
      </c>
      <c r="D6" s="5" t="s">
        <v>5</v>
      </c>
      <c r="E6" t="s">
        <v>7</v>
      </c>
      <c r="H6" s="5" t="s">
        <v>4</v>
      </c>
      <c r="J6" s="5" t="s">
        <v>5</v>
      </c>
      <c r="M6" t="s">
        <v>7</v>
      </c>
      <c r="N6" s="5" t="s">
        <v>4</v>
      </c>
      <c r="P6" s="5" t="s">
        <v>5</v>
      </c>
    </row>
    <row r="7" spans="1:17" x14ac:dyDescent="0.25">
      <c r="C7" t="s">
        <v>110</v>
      </c>
      <c r="E7" t="s">
        <v>7</v>
      </c>
    </row>
    <row r="8" spans="1:17" x14ac:dyDescent="0.25">
      <c r="C8" t="s">
        <v>79</v>
      </c>
      <c r="E8" t="s">
        <v>6</v>
      </c>
      <c r="M8" t="s">
        <v>7</v>
      </c>
    </row>
    <row r="9" spans="1:17" x14ac:dyDescent="0.25">
      <c r="C9" t="s">
        <v>125</v>
      </c>
      <c r="E9" t="s">
        <v>304</v>
      </c>
      <c r="I9" t="s">
        <v>7</v>
      </c>
    </row>
    <row r="10" spans="1:17" x14ac:dyDescent="0.25">
      <c r="C10" t="s">
        <v>90</v>
      </c>
      <c r="E10" t="s">
        <v>125</v>
      </c>
      <c r="M10" t="s">
        <v>7</v>
      </c>
      <c r="Q10" s="6"/>
    </row>
    <row r="11" spans="1:17" x14ac:dyDescent="0.25">
      <c r="C11" t="s">
        <v>10</v>
      </c>
      <c r="E11" t="s">
        <v>13</v>
      </c>
      <c r="M11" t="s">
        <v>7</v>
      </c>
    </row>
    <row r="12" spans="1:17" x14ac:dyDescent="0.25">
      <c r="C12" t="s">
        <v>15</v>
      </c>
      <c r="E12" t="s">
        <v>8</v>
      </c>
      <c r="M12" t="s">
        <v>7</v>
      </c>
    </row>
    <row r="13" spans="1:17" x14ac:dyDescent="0.25">
      <c r="C13" t="s">
        <v>86</v>
      </c>
      <c r="E13" s="26" t="s">
        <v>9</v>
      </c>
      <c r="M13" t="s">
        <v>7</v>
      </c>
      <c r="Q13" s="17"/>
    </row>
    <row r="14" spans="1:17" x14ac:dyDescent="0.25">
      <c r="C14" t="s">
        <v>297</v>
      </c>
      <c r="E14" t="s">
        <v>14</v>
      </c>
      <c r="Q14" s="20"/>
    </row>
    <row r="15" spans="1:17" x14ac:dyDescent="0.25">
      <c r="C15" t="s">
        <v>18</v>
      </c>
      <c r="E15" t="s">
        <v>16</v>
      </c>
      <c r="M15" t="s">
        <v>7</v>
      </c>
      <c r="Q15" s="17"/>
    </row>
    <row r="16" spans="1:17" x14ac:dyDescent="0.25">
      <c r="C16" t="s">
        <v>19</v>
      </c>
      <c r="E16" t="s">
        <v>68</v>
      </c>
      <c r="M16" t="s">
        <v>7</v>
      </c>
    </row>
    <row r="17" spans="3:17" x14ac:dyDescent="0.25">
      <c r="C17" t="s">
        <v>20</v>
      </c>
      <c r="E17" t="s">
        <v>308</v>
      </c>
      <c r="Q17" s="20"/>
    </row>
    <row r="18" spans="3:17" ht="15.75" thickBot="1" x14ac:dyDescent="0.3">
      <c r="C18" t="s">
        <v>22</v>
      </c>
      <c r="E18" t="s">
        <v>17</v>
      </c>
      <c r="Q18" s="18"/>
    </row>
    <row r="19" spans="3:17" x14ac:dyDescent="0.25">
      <c r="C19" t="s">
        <v>88</v>
      </c>
      <c r="E19" t="s">
        <v>66</v>
      </c>
    </row>
    <row r="20" spans="3:17" x14ac:dyDescent="0.25">
      <c r="C20" t="s">
        <v>25</v>
      </c>
      <c r="E20" t="s">
        <v>89</v>
      </c>
    </row>
    <row r="21" spans="3:17" x14ac:dyDescent="0.25">
      <c r="C21" t="s">
        <v>27</v>
      </c>
      <c r="E21" t="s">
        <v>293</v>
      </c>
      <c r="Q21" s="17"/>
    </row>
    <row r="22" spans="3:17" x14ac:dyDescent="0.25">
      <c r="C22" t="s">
        <v>29</v>
      </c>
      <c r="E22" t="s">
        <v>23</v>
      </c>
    </row>
    <row r="23" spans="3:17" x14ac:dyDescent="0.25">
      <c r="C23" t="s">
        <v>302</v>
      </c>
      <c r="E23" t="s">
        <v>24</v>
      </c>
      <c r="Q23" s="17"/>
    </row>
    <row r="24" spans="3:17" x14ac:dyDescent="0.25">
      <c r="C24" t="s">
        <v>12</v>
      </c>
    </row>
    <row r="25" spans="3:17" x14ac:dyDescent="0.25">
      <c r="C25" t="s">
        <v>33</v>
      </c>
      <c r="E25" t="s">
        <v>26</v>
      </c>
    </row>
    <row r="26" spans="3:17" x14ac:dyDescent="0.25">
      <c r="C26" t="s">
        <v>67</v>
      </c>
      <c r="E26" t="s">
        <v>32</v>
      </c>
    </row>
    <row r="27" spans="3:17" x14ac:dyDescent="0.25">
      <c r="C27" t="s">
        <v>34</v>
      </c>
      <c r="E27" t="s">
        <v>28</v>
      </c>
    </row>
    <row r="28" spans="3:17" x14ac:dyDescent="0.25">
      <c r="C28" t="s">
        <v>35</v>
      </c>
      <c r="E28" t="s">
        <v>30</v>
      </c>
    </row>
    <row r="29" spans="3:17" x14ac:dyDescent="0.25">
      <c r="C29" t="s">
        <v>36</v>
      </c>
    </row>
    <row r="30" spans="3:17" x14ac:dyDescent="0.25">
      <c r="C30" t="s">
        <v>37</v>
      </c>
    </row>
    <row r="31" spans="3:17" x14ac:dyDescent="0.25">
      <c r="C31" t="s">
        <v>38</v>
      </c>
    </row>
    <row r="32" spans="3:17" x14ac:dyDescent="0.25">
      <c r="C32" t="s">
        <v>103</v>
      </c>
    </row>
    <row r="33" spans="3:3" x14ac:dyDescent="0.25">
      <c r="C33" t="s">
        <v>217</v>
      </c>
    </row>
    <row r="34" spans="3:3" x14ac:dyDescent="0.25">
      <c r="C34" t="s">
        <v>39</v>
      </c>
    </row>
    <row r="35" spans="3:3" x14ac:dyDescent="0.25">
      <c r="C35" t="s">
        <v>40</v>
      </c>
    </row>
    <row r="36" spans="3:3" x14ac:dyDescent="0.25">
      <c r="C36" t="s">
        <v>21</v>
      </c>
    </row>
    <row r="37" spans="3:3" x14ac:dyDescent="0.25">
      <c r="C37" t="s">
        <v>41</v>
      </c>
    </row>
    <row r="38" spans="3:3" x14ac:dyDescent="0.25">
      <c r="C38" t="s">
        <v>64</v>
      </c>
    </row>
    <row r="39" spans="3:3" x14ac:dyDescent="0.25">
      <c r="C39" t="s">
        <v>42</v>
      </c>
    </row>
    <row r="40" spans="3:3" x14ac:dyDescent="0.25">
      <c r="C40" t="s">
        <v>208</v>
      </c>
    </row>
    <row r="41" spans="3:3" x14ac:dyDescent="0.25">
      <c r="C41" t="s">
        <v>124</v>
      </c>
    </row>
    <row r="42" spans="3:3" x14ac:dyDescent="0.25">
      <c r="C42" t="s">
        <v>43</v>
      </c>
    </row>
    <row r="71" spans="5:5" x14ac:dyDescent="0.25">
      <c r="E71" t="s">
        <v>7</v>
      </c>
    </row>
    <row r="72" spans="5:5" x14ac:dyDescent="0.25">
      <c r="E72" t="s">
        <v>7</v>
      </c>
    </row>
    <row r="73" spans="5:5" x14ac:dyDescent="0.25">
      <c r="E73" t="s">
        <v>7</v>
      </c>
    </row>
    <row r="74" spans="5:5" x14ac:dyDescent="0.25">
      <c r="E74" t="s">
        <v>7</v>
      </c>
    </row>
    <row r="75" spans="5:5" x14ac:dyDescent="0.25">
      <c r="E75" t="s">
        <v>7</v>
      </c>
    </row>
    <row r="76" spans="5:5" x14ac:dyDescent="0.25">
      <c r="E76" t="s">
        <v>7</v>
      </c>
    </row>
    <row r="77" spans="5:5" x14ac:dyDescent="0.25">
      <c r="E77" t="s">
        <v>125</v>
      </c>
    </row>
    <row r="78" spans="5:5" x14ac:dyDescent="0.25">
      <c r="E78" t="s">
        <v>7</v>
      </c>
    </row>
    <row r="79" spans="5:5" x14ac:dyDescent="0.25">
      <c r="E79" t="s">
        <v>37</v>
      </c>
    </row>
    <row r="80" spans="5:5" x14ac:dyDescent="0.25">
      <c r="E80" t="s">
        <v>7</v>
      </c>
    </row>
  </sheetData>
  <sortState xmlns:xlrd2="http://schemas.microsoft.com/office/spreadsheetml/2017/richdata2" ref="E7:E31">
    <sortCondition ref="E7:E31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Sham Brakhas</cp:lastModifiedBy>
  <dcterms:created xsi:type="dcterms:W3CDTF">2024-08-20T17:34:49Z</dcterms:created>
  <dcterms:modified xsi:type="dcterms:W3CDTF">2025-04-16T13:25:42Z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