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M:\facilities\Projects\GPP\Lab GPP Projects\CUP Upgrade\60 CUP Chiller Plant Modifications\PO Accrual Forms\"/>
    </mc:Choice>
  </mc:AlternateContent>
  <xr:revisionPtr revIDLastSave="0" documentId="13_ncr:1_{F6D73B46-B32B-41D9-98C2-8D351B0E6856}" xr6:coauthVersionLast="47" xr6:coauthVersionMax="47" xr10:uidLastSave="{00000000-0000-0000-0000-000000000000}"/>
  <bookViews>
    <workbookView xWindow="-28920" yWindow="-120" windowWidth="29040" windowHeight="15720" activeTab="2"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<sst xmlns="http://schemas.openxmlformats.org/spreadsheetml/2006/main" count="108" uniqueCount="61">
  <si>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</si>
  <si>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</si>
  <si>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</si>
  <si>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</si>
  <si>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</si>
  <si>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</si>
  <si>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</si>
  <si>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</si>
  <si>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</si>
  <si>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</si>
  <si>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</si>
  <si>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</si>
  <si>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</si>
  <si>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</si>
  <si>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</si>
  <si>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</si>
  <si>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</si>
  <si>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</si>
  <si>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</si>
  <si>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</si>
  <si>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</si>
  <si>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</si>
  <si>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</si>
  <si>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</si>
  <si>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</si>
  <si>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</si>
  <si>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</si>
  <si>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</si>
  <si>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</si>
  <si>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</si>
  <si>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</si>
  <si>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</si>
  <si>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</si>
  <si>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</si>
  <si>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</si>
  <si>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</si>
  <si>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</si>
  <si>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</si>
  <si>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</si>
  <si>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</si>
  <si>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</si>
  <si>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</si>
  <si>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</si>
  <si>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</si>
  <si>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</si>
  <si>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</si>
  <si>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</si>
  <si>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</si>
  <si>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</si>
  <si>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</si>
  <si>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Allfirst LLC</t>
  </si>
  <si>
    <t>No</t>
  </si>
  <si>
    <t>Sharon Williams</t>
  </si>
  <si>
    <t>24-C1425</t>
  </si>
  <si>
    <t>Civil work and installation of concrete equip. pads.</t>
  </si>
  <si>
    <t>Equipment price for chillers.</t>
  </si>
  <si>
    <t>Incremental funding for the materials purchase of the hydronic pumps.</t>
  </si>
  <si>
    <t>Incremental funding for the remaining bid items-002 ($380,000); 005 ($611,143); 006 ($221,940); 007 ($395,095); 008 ($24,000); 009 ($90,000); 010 ($110, 028)</t>
  </si>
  <si>
    <t>Removal of existing Housekeeping Pad</t>
  </si>
  <si>
    <t>Extension of secondary side of underground electrical trench.</t>
  </si>
  <si>
    <t>Todd Alther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</si>
</sst>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name val="Arial"/>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44" fontId="16" fillId="0" borderId="0" applyFont="0" applyFill="0" applyBorder="0" applyAlignment="0" applyProtection="0"/>
  </cellStyleXfs>
  <cellXfs count="8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4" fontId="0" fillId="0" borderId="0" xfId="0" applyNumberFormat="1"/>
    <xf numFmtId="2" fontId="0" fillId="0" borderId="1" xfId="0" applyNumberFormat="1" applyBorder="1" applyProtection="1">
      <protection locked="0"/>
    </xf>
    <xf numFmtId="2" fontId="0" fillId="6" borderId="1" xfId="2" applyNumberFormat="1" applyFont="1" applyFill="1" applyBorder="1" applyProtection="1">
      <protection locked="0"/>
    </xf>
  </cellXfs>
  <cellStyles count="3">
    <cellStyle name="Currency" xfId="2" builtinId="4"/>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zoomScale="98" zoomScaleNormal="98" workbookViewId="0">
      <selection activeCell="W18" sqref="W18"/>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53</v>
      </c>
      <c r="D7" s="29"/>
      <c r="E7" s="29"/>
      <c r="F7" s="29"/>
      <c r="G7" s="47"/>
      <c r="H7" s="29"/>
      <c r="I7" s="44" t="s">
        <v>1</v>
      </c>
      <c r="J7" s="54" t="s">
        <v>52</v>
      </c>
      <c r="K7" s="45"/>
      <c r="L7" s="26" t="s">
        <v>4</v>
      </c>
      <c r="M7" s="51">
        <v>45867</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8" t="s">
        <v>54</v>
      </c>
      <c r="J12" s="68"/>
      <c r="K12" s="68"/>
      <c r="L12" s="68"/>
      <c r="M12" s="68"/>
      <c r="N12" s="68"/>
    </row>
    <row r="13" spans="1:14" ht="47.25" customHeight="1" x14ac:dyDescent="0.25">
      <c r="A13" s="11">
        <v>2</v>
      </c>
      <c r="C13" s="34">
        <v>1</v>
      </c>
      <c r="D13" s="56"/>
      <c r="E13" s="61">
        <v>2</v>
      </c>
      <c r="F13" s="53"/>
      <c r="G13" s="50" t="str">
        <f t="shared" si="0"/>
        <v xml:space="preserve"> </v>
      </c>
      <c r="I13" s="68" t="s">
        <v>55</v>
      </c>
      <c r="J13" s="68"/>
      <c r="K13" s="68"/>
      <c r="L13" s="68"/>
      <c r="M13" s="68"/>
      <c r="N13" s="68"/>
    </row>
    <row r="14" spans="1:14" ht="47.25" customHeight="1" x14ac:dyDescent="0.25">
      <c r="A14" s="11">
        <v>3</v>
      </c>
      <c r="C14" s="34">
        <v>0.8</v>
      </c>
      <c r="D14" s="56"/>
      <c r="E14" s="61">
        <v>2</v>
      </c>
      <c r="F14" s="53"/>
      <c r="G14" s="50" t="str">
        <f t="shared" si="0"/>
        <v xml:space="preserve"> </v>
      </c>
      <c r="I14" s="68" t="s">
        <v>56</v>
      </c>
      <c r="J14" s="68"/>
      <c r="K14" s="68"/>
      <c r="L14" s="68"/>
      <c r="M14" s="68"/>
      <c r="N14" s="68"/>
    </row>
    <row r="15" spans="1:14" ht="47.25" customHeight="1" x14ac:dyDescent="0.25">
      <c r="A15" s="11">
        <v>4</v>
      </c>
      <c r="C15" s="34">
        <v>0.24</v>
      </c>
      <c r="D15" s="56"/>
      <c r="E15" s="61"/>
      <c r="F15" s="53"/>
      <c r="G15" s="50" t="str">
        <f t="shared" si="0"/>
        <v xml:space="preserve"> </v>
      </c>
      <c r="I15" s="68" t="s">
        <v>57</v>
      </c>
      <c r="J15" s="68"/>
      <c r="K15" s="68"/>
      <c r="L15" s="68"/>
      <c r="M15" s="68"/>
      <c r="N15" s="68"/>
    </row>
    <row r="16" spans="1:14" ht="47.25" customHeight="1" x14ac:dyDescent="0.25">
      <c r="A16" s="11">
        <v>5</v>
      </c>
      <c r="C16" s="34">
        <v>1</v>
      </c>
      <c r="D16" s="56"/>
      <c r="E16" s="61"/>
      <c r="F16" s="53"/>
      <c r="G16" s="50" t="str">
        <f t="shared" si="0"/>
        <v xml:space="preserve"> </v>
      </c>
      <c r="I16" s="68" t="s">
        <v>58</v>
      </c>
      <c r="J16" s="68"/>
      <c r="K16" s="68"/>
      <c r="L16" s="68"/>
      <c r="M16" s="68"/>
      <c r="N16" s="68"/>
    </row>
    <row r="17" spans="1:14" ht="47.25" customHeight="1" x14ac:dyDescent="0.25">
      <c r="A17" s="11">
        <v>6</v>
      </c>
      <c r="C17" s="34">
        <v>0.8</v>
      </c>
      <c r="D17" s="56"/>
      <c r="E17" s="61"/>
      <c r="F17" s="53"/>
      <c r="G17" s="50" t="str">
        <f t="shared" si="0"/>
        <v xml:space="preserve"> </v>
      </c>
      <c r="I17" s="68" t="s">
        <v>59</v>
      </c>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t="s">
        <v>60</v>
      </c>
      <c r="M23" s="10"/>
      <c r="N23" s="55">
        <v>45856</v>
      </c>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tabSelected="1" topLeftCell="A5" workbookViewId="0">
      <selection activeCell="V19" sqref="V19"/>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Allfirst LLC</v>
      </c>
      <c r="D6" s="10"/>
      <c r="E6" s="10"/>
      <c r="F6" s="10"/>
      <c r="G6" s="11"/>
      <c r="H6" s="10"/>
      <c r="I6" s="11"/>
      <c r="K6" t="s">
        <v>31</v>
      </c>
      <c r="N6" s="55">
        <v>45867</v>
      </c>
    </row>
    <row r="7" spans="1:16" ht="24.75" customHeight="1" x14ac:dyDescent="0.25">
      <c r="N7" s="3" t="s">
        <v>11</v>
      </c>
    </row>
    <row r="8" spans="1:16" x14ac:dyDescent="0.25">
      <c r="A8" t="s">
        <v>7</v>
      </c>
      <c r="C8" s="10" t="str">
        <f>+Form!C7</f>
        <v>24-C1425</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v>1</v>
      </c>
      <c r="C16" s="34">
        <v>1</v>
      </c>
      <c r="D16" s="36" t="s">
        <v>32</v>
      </c>
      <c r="E16" s="35">
        <v>200000</v>
      </c>
      <c r="F16" s="12"/>
      <c r="G16" s="7" t="s">
        <v>15</v>
      </c>
      <c r="H16" s="18">
        <v>200000</v>
      </c>
      <c r="I16" s="19"/>
      <c r="J16" s="17">
        <f t="shared" ref="J16:J21" si="0">+H16</f>
        <v>200000</v>
      </c>
      <c r="K16" s="20" t="s">
        <v>17</v>
      </c>
      <c r="L16" s="18"/>
      <c r="M16" s="20" t="s">
        <v>17</v>
      </c>
      <c r="N16" s="18"/>
      <c r="O16" s="20" t="s">
        <v>15</v>
      </c>
      <c r="P16" s="23">
        <f t="shared" ref="P16:P21" si="1">+J16-L16-N16</f>
        <v>200000</v>
      </c>
    </row>
    <row r="17" spans="1:16" ht="47.25" customHeight="1" x14ac:dyDescent="0.25">
      <c r="A17" s="10">
        <v>2</v>
      </c>
      <c r="C17" s="34">
        <v>1</v>
      </c>
      <c r="D17" s="36" t="s">
        <v>32</v>
      </c>
      <c r="E17" s="79">
        <v>1625838</v>
      </c>
      <c r="F17" s="12"/>
      <c r="G17" s="7" t="s">
        <v>15</v>
      </c>
      <c r="H17" s="18">
        <v>1625838</v>
      </c>
      <c r="I17" s="21"/>
      <c r="J17" s="17">
        <f t="shared" si="0"/>
        <v>1625838</v>
      </c>
      <c r="K17" s="20" t="s">
        <v>17</v>
      </c>
      <c r="L17" s="18"/>
      <c r="M17" s="20" t="s">
        <v>17</v>
      </c>
      <c r="N17" s="18"/>
      <c r="O17" s="20" t="s">
        <v>15</v>
      </c>
      <c r="P17" s="23">
        <f t="shared" si="1"/>
        <v>1625838</v>
      </c>
    </row>
    <row r="18" spans="1:16" ht="47.25" customHeight="1" x14ac:dyDescent="0.25">
      <c r="A18" s="10">
        <v>3</v>
      </c>
      <c r="C18" s="34">
        <v>1</v>
      </c>
      <c r="D18" s="36" t="s">
        <v>32</v>
      </c>
      <c r="E18" s="77">
        <v>170700</v>
      </c>
      <c r="F18" s="12"/>
      <c r="G18" s="7" t="s">
        <v>15</v>
      </c>
      <c r="H18" s="18">
        <v>170700</v>
      </c>
      <c r="I18" s="21"/>
      <c r="J18" s="17">
        <f t="shared" si="0"/>
        <v>170700</v>
      </c>
      <c r="K18" s="20" t="s">
        <v>17</v>
      </c>
      <c r="L18" s="18"/>
      <c r="M18" s="20" t="s">
        <v>17</v>
      </c>
      <c r="N18" s="18"/>
      <c r="O18" s="20" t="s">
        <v>15</v>
      </c>
      <c r="P18" s="23">
        <f t="shared" si="1"/>
        <v>170700</v>
      </c>
    </row>
    <row r="19" spans="1:16" ht="47.25" customHeight="1" x14ac:dyDescent="0.25">
      <c r="A19" s="10">
        <v>4</v>
      </c>
      <c r="C19" s="34">
        <v>0.24</v>
      </c>
      <c r="D19" s="36" t="s">
        <v>32</v>
      </c>
      <c r="E19" s="78">
        <v>1832206</v>
      </c>
      <c r="F19" s="12"/>
      <c r="G19" s="7" t="s">
        <v>15</v>
      </c>
      <c r="H19" s="18">
        <v>441473</v>
      </c>
      <c r="I19" s="21"/>
      <c r="J19" s="17">
        <f t="shared" si="0"/>
        <v>441473</v>
      </c>
      <c r="K19" s="20" t="s">
        <v>17</v>
      </c>
      <c r="L19" s="18"/>
      <c r="M19" s="20" t="s">
        <v>17</v>
      </c>
      <c r="N19" s="18"/>
      <c r="O19" s="20" t="s">
        <v>15</v>
      </c>
      <c r="P19" s="23">
        <f t="shared" si="1"/>
        <v>441473</v>
      </c>
    </row>
    <row r="20" spans="1:16" ht="47.25" customHeight="1" x14ac:dyDescent="0.25">
      <c r="A20" s="10">
        <v>5</v>
      </c>
      <c r="C20" s="34">
        <v>1</v>
      </c>
      <c r="D20" s="36" t="s">
        <v>32</v>
      </c>
      <c r="E20" s="35">
        <v>1954</v>
      </c>
      <c r="F20" s="12"/>
      <c r="G20" s="7" t="s">
        <v>15</v>
      </c>
      <c r="H20" s="22">
        <v>1954</v>
      </c>
      <c r="I20" s="21"/>
      <c r="J20" s="17">
        <f t="shared" si="0"/>
        <v>1954</v>
      </c>
      <c r="K20" s="20" t="s">
        <v>17</v>
      </c>
      <c r="L20" s="18"/>
      <c r="M20" s="20" t="s">
        <v>17</v>
      </c>
      <c r="N20" s="18"/>
      <c r="O20" s="20" t="s">
        <v>15</v>
      </c>
      <c r="P20" s="23">
        <f t="shared" si="1"/>
        <v>1954</v>
      </c>
    </row>
    <row r="21" spans="1:16" ht="47.25" customHeight="1" x14ac:dyDescent="0.25">
      <c r="A21" s="10">
        <v>6</v>
      </c>
      <c r="C21" s="34">
        <v>0.8</v>
      </c>
      <c r="D21" s="36" t="s">
        <v>32</v>
      </c>
      <c r="E21" s="35">
        <v>26400.18</v>
      </c>
      <c r="F21" s="12"/>
      <c r="G21" s="7" t="s">
        <v>15</v>
      </c>
      <c r="H21" s="22">
        <v>26400.18</v>
      </c>
      <c r="I21" s="21"/>
      <c r="J21" s="17">
        <f t="shared" si="0"/>
        <v>26400.18</v>
      </c>
      <c r="K21" s="20" t="s">
        <v>17</v>
      </c>
      <c r="L21" s="18"/>
      <c r="M21" s="20" t="s">
        <v>17</v>
      </c>
      <c r="N21" s="18"/>
      <c r="O21" s="20" t="s">
        <v>15</v>
      </c>
      <c r="P21" s="23">
        <f t="shared" si="1"/>
        <v>26400.18</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Todd Alther</cp:lastModifiedBy>
  <cp:lastPrinted>2015-07-09T19:46:36Z</cp:lastPrinted>
  <dcterms:created xsi:type="dcterms:W3CDTF">2007-10-19T12:34:40Z</dcterms:created>
  <dcterms:modified xsi:type="dcterms:W3CDTF">2025-07-18T17:14:15Z</dcterms:modified>
</cp:coreProperties>
</file>