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ffersonlab-my.sharepoint.com/personal/hundley_jlab_org/Documents/Sub PO Processing_TSH/Accrual Processing_TSH/FY 26/"/>
    </mc:Choice>
  </mc:AlternateContent>
  <xr:revisionPtr revIDLastSave="0" documentId="8_{49F69BAD-F2A0-4643-AD61-0B1F7383982E}" xr6:coauthVersionLast="36" xr6:coauthVersionMax="36" xr10:uidLastSave="{00000000-0000-0000-0000-000000000000}"/>
  <bookViews>
    <workbookView xWindow="0" yWindow="0" windowWidth="23040" windowHeight="7824" xr2:uid="{7E1741CD-7E41-4B56-85C6-D53996913F5D}"/>
  </bookViews>
  <sheets>
    <sheet name="25-D0310A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L19" i="1"/>
  <c r="E19" i="1"/>
  <c r="H17" i="1"/>
  <c r="J17" i="1" s="1"/>
  <c r="P17" i="1" s="1"/>
  <c r="H16" i="1"/>
  <c r="J16" i="1" s="1"/>
  <c r="P16" i="1" l="1"/>
  <c r="P19" i="1" s="1"/>
  <c r="J19" i="1"/>
  <c r="H19" i="1"/>
</calcChain>
</file>

<file path=xl/sharedStrings.xml><?xml version="1.0" encoding="utf-8"?>
<sst xmlns="http://schemas.openxmlformats.org/spreadsheetml/2006/main" count="39" uniqueCount="27">
  <si>
    <t>JSA / Jefferson Lab - DOE</t>
  </si>
  <si>
    <t>Data Entry Update Subcontract PO Percent Complete</t>
  </si>
  <si>
    <t>Appendix B</t>
  </si>
  <si>
    <t>Vendor Name</t>
  </si>
  <si>
    <t>ULTRAMET</t>
  </si>
  <si>
    <t>Percent complete thru</t>
  </si>
  <si>
    <t>(Date)</t>
  </si>
  <si>
    <t>PO Number</t>
  </si>
  <si>
    <t>25-D0310</t>
  </si>
  <si>
    <t>OR</t>
  </si>
  <si>
    <t xml:space="preserve">Status Update ID </t>
  </si>
  <si>
    <t>25-D0310A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</si>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</sst>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66FF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3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1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418C-F4A2-43CD-9064-E374860B3124}">
  <sheetPr>
    <pageSetUpPr fitToPage="1"/>
  </sheetPr>
  <dimension ref="A1:T27"/>
  <sheetViews>
    <sheetView tabSelected="1" topLeftCell="A16" workbookViewId="0">
      <selection activeCell="J23" sqref="J23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9.886718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  <c r="N11">
        <v>375561</v>
      </c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0.4</v>
      </c>
      <c r="D16" s="21" t="s">
        <v>22</v>
      </c>
      <c r="E16" s="22">
        <v>65000</v>
      </c>
      <c r="F16" s="8"/>
      <c r="G16" s="16" t="s">
        <v>16</v>
      </c>
      <c r="H16" s="23">
        <f>ROUND(C16*E16,2)</f>
        <v>26000</v>
      </c>
      <c r="I16" s="24"/>
      <c r="J16" s="25">
        <f t="shared" ref="J16:J17" si="0">+H16</f>
        <v>26000</v>
      </c>
      <c r="K16" s="26" t="s">
        <v>18</v>
      </c>
      <c r="L16" s="23">
        <v>0</v>
      </c>
      <c r="M16" s="26"/>
      <c r="N16" s="23">
        <v>0</v>
      </c>
      <c r="O16" s="26" t="s">
        <v>16</v>
      </c>
      <c r="P16" s="27">
        <f t="shared" ref="P16:P17" si="1">+J16-L16-N16</f>
        <v>26000</v>
      </c>
      <c r="R16" s="28" t="s">
        <v>23</v>
      </c>
      <c r="S16" s="28"/>
      <c r="T16" s="28"/>
    </row>
    <row r="17" spans="1:20" ht="47.25" customHeight="1" x14ac:dyDescent="0.25">
      <c r="A17" s="3">
        <v>2</v>
      </c>
      <c r="C17" s="29">
        <v>0</v>
      </c>
      <c r="D17" s="21" t="s">
        <v>22</v>
      </c>
      <c r="E17" s="22">
        <v>35000</v>
      </c>
      <c r="F17" s="8"/>
      <c r="G17" s="16" t="s">
        <v>16</v>
      </c>
      <c r="H17" s="23">
        <f>ROUND(C17*E17,2)</f>
        <v>0</v>
      </c>
      <c r="I17" s="24"/>
      <c r="J17" s="25">
        <f t="shared" si="0"/>
        <v>0</v>
      </c>
      <c r="K17" s="26" t="s">
        <v>18</v>
      </c>
      <c r="L17" s="23">
        <v>0</v>
      </c>
      <c r="M17" s="26"/>
      <c r="N17" s="23">
        <v>0</v>
      </c>
      <c r="O17" s="26" t="s">
        <v>16</v>
      </c>
      <c r="P17" s="27">
        <f t="shared" si="1"/>
        <v>0</v>
      </c>
      <c r="R17" s="28" t="s">
        <v>23</v>
      </c>
      <c r="S17" s="28"/>
      <c r="T17" s="28"/>
    </row>
    <row r="19" spans="1:20" x14ac:dyDescent="0.25">
      <c r="E19" s="30">
        <f>SUM(E16:E17)</f>
        <v>100000</v>
      </c>
      <c r="F19" s="30"/>
      <c r="G19" s="30"/>
      <c r="H19" s="30">
        <f>SUM(H16:H17)</f>
        <v>26000</v>
      </c>
      <c r="I19" s="30"/>
      <c r="J19" s="30">
        <f>SUM(J16:J17)</f>
        <v>26000</v>
      </c>
      <c r="K19" s="30"/>
      <c r="L19" s="30">
        <f>SUM(L16:L17)</f>
        <v>0</v>
      </c>
      <c r="M19" s="30"/>
      <c r="N19" s="30">
        <f>SUM(N16:N17)</f>
        <v>0</v>
      </c>
      <c r="O19" s="30"/>
      <c r="P19" s="30">
        <f>SUM(P16:P17)</f>
        <v>26000</v>
      </c>
      <c r="Q19" s="30"/>
    </row>
    <row r="21" spans="1:20" ht="21" customHeight="1" x14ac:dyDescent="0.25">
      <c r="A21" s="10" t="s">
        <v>24</v>
      </c>
      <c r="G21" s="8"/>
      <c r="H21" s="8"/>
      <c r="I21" s="8"/>
      <c r="J21" s="31"/>
      <c r="K21" s="8"/>
      <c r="L21" s="8"/>
      <c r="M21" s="8"/>
      <c r="N21" s="8"/>
    </row>
    <row r="22" spans="1:20" ht="23.25" customHeight="1" x14ac:dyDescent="0.25">
      <c r="G22"/>
      <c r="I22"/>
      <c r="J22" s="32"/>
      <c r="N22" s="32" t="s">
        <v>25</v>
      </c>
    </row>
    <row r="23" spans="1:20" ht="23.25" customHeight="1" x14ac:dyDescent="0.25">
      <c r="E23" s="33"/>
      <c r="G23"/>
      <c r="I23"/>
      <c r="J23" s="32"/>
      <c r="N23" s="32"/>
    </row>
    <row r="24" spans="1:20" x14ac:dyDescent="0.25">
      <c r="A24" s="10" t="s">
        <v>26</v>
      </c>
      <c r="G24"/>
      <c r="H24" s="8"/>
      <c r="I24" s="8"/>
      <c r="J24" s="31"/>
      <c r="K24" s="8"/>
      <c r="L24" s="8"/>
      <c r="M24" s="8"/>
      <c r="N24" s="8"/>
    </row>
    <row r="25" spans="1:20" x14ac:dyDescent="0.25">
      <c r="N25" s="32" t="s">
        <v>25</v>
      </c>
    </row>
    <row r="27" spans="1:20" ht="22.8" x14ac:dyDescent="0.4">
      <c r="C27" s="34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C344DFC0CE15428BC7A67FC799209B" ma:contentTypeVersion="16" ma:contentTypeDescription="Create a new document." ma:contentTypeScope="" ma:versionID="9e6a6ae901b3587c2f7b478e8a9a3cf7">
  <xsd:schema xmlns:xsd="http://www.w3.org/2001/XMLSchema" xmlns:xs="http://www.w3.org/2001/XMLSchema" xmlns:p="http://schemas.microsoft.com/office/2006/metadata/properties" xmlns:ns3="2eed4679-0416-48da-a53f-b1fed0e368aa" xmlns:ns4="685b8dc9-ced7-4178-970d-47f4639756be" targetNamespace="http://schemas.microsoft.com/office/2006/metadata/properties" ma:root="true" ma:fieldsID="443a0ce4ae7670a52bd83a02b9a805c2" ns3:_="" ns4:_="">
    <xsd:import namespace="2eed4679-0416-48da-a53f-b1fed0e368aa"/>
    <xsd:import namespace="685b8dc9-ced7-4178-970d-47f4639756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d4679-0416-48da-a53f-b1fed0e36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b8dc9-ced7-4178-970d-47f46397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5b8dc9-ced7-4178-970d-47f4639756be" xsi:nil="true"/>
  </documentManagement>
</p:properties>
</file>

<file path=customXml/itemProps1.xml><?xml version="1.0" encoding="utf-8"?>
<ds:datastoreItem xmlns:ds="http://schemas.openxmlformats.org/officeDocument/2006/customXml" ds:itemID="{04EB7D5A-46DA-4E3D-A88E-B62DE0182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ed4679-0416-48da-a53f-b1fed0e368aa"/>
    <ds:schemaRef ds:uri="685b8dc9-ced7-4178-970d-47f463975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65113-D092-4B62-95BC-7BB7260FCE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D49181-D9BB-424A-BE0E-69CC4B159D9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685b8dc9-ced7-4178-970d-47f4639756be"/>
    <ds:schemaRef ds:uri="2eed4679-0416-48da-a53f-b1fed0e368a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25-D0310A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Hundley</dc:creator>
  <cp:lastModifiedBy>Tori Hundley</cp:lastModifiedBy>
  <dcterms:created xsi:type="dcterms:W3CDTF">2025-11-20T13:30:20Z</dcterms:created>
  <dcterms:modified xsi:type="dcterms:W3CDTF">2025-11-20T13:30:38Z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0x01010014C344DFC0CE15428BC7A67FC799209B</vt:lpwstr>
  </property>
</Properties>
</file>