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m\Desktop\"/>
    </mc:Choice>
  </mc:AlternateContent>
  <xr:revisionPtr revIDLastSave="0" documentId="8_{16DCC623-6ACE-42F9-9B77-CEC0CC423081}" xr6:coauthVersionLast="36" xr6:coauthVersionMax="36" xr10:uidLastSave="{00000000-0000-0000-0000-000000000000}"/>
  <bookViews>
    <workbookView xWindow="0" yWindow="0" windowWidth="23040" windowHeight="10500" xr2:uid="{DDBC7C97-11C0-442A-895D-41985E35A8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18" i="1"/>
  <c r="A10" i="1"/>
</calcChain>
</file>

<file path=xl/sharedStrings.xml><?xml version="1.0" encoding="utf-8"?>
<sst xmlns="http://schemas.openxmlformats.org/spreadsheetml/2006/main" count="115" uniqueCount="76">
  <si>
    <t>NL</t>
  </si>
  <si>
    <t>Zone</t>
  </si>
  <si>
    <t>Cavity</t>
  </si>
  <si>
    <t>Type</t>
  </si>
  <si>
    <t>DRVH</t>
  </si>
  <si>
    <t>Purpose</t>
  </si>
  <si>
    <t>Tech:</t>
  </si>
  <si>
    <t>Notes:</t>
  </si>
  <si>
    <t>Benesch</t>
  </si>
  <si>
    <t>McCaughan</t>
  </si>
  <si>
    <t>Merz</t>
  </si>
  <si>
    <t>C-50</t>
  </si>
  <si>
    <t>1L05-1</t>
  </si>
  <si>
    <t>C-75</t>
  </si>
  <si>
    <t>Bachimanchi</t>
  </si>
  <si>
    <t>L</t>
  </si>
  <si>
    <t>1L05-2</t>
  </si>
  <si>
    <t>Beam loading – now 13.4</t>
  </si>
  <si>
    <t>1L05-3</t>
  </si>
  <si>
    <t>Beam loading @ 18.8.</t>
  </si>
  <si>
    <t>R</t>
  </si>
  <si>
    <t>1L05-4</t>
  </si>
  <si>
    <t>F</t>
  </si>
  <si>
    <t>1L05-5</t>
  </si>
  <si>
    <t>Quench @ 14.2. Try 14</t>
  </si>
  <si>
    <t>Forman</t>
  </si>
  <si>
    <t>1L05-6</t>
  </si>
  <si>
    <t>Quench @ 18.5. Reduced per Rama fm 18.7</t>
  </si>
  <si>
    <t>Price</t>
  </si>
  <si>
    <t>1L05-7</t>
  </si>
  <si>
    <t>1L05-8</t>
  </si>
  <si>
    <t>Mock</t>
  </si>
  <si>
    <t>MCCaughan</t>
  </si>
  <si>
    <t>1L10-1</t>
  </si>
  <si>
    <t>1L10-2</t>
  </si>
  <si>
    <t>Moser</t>
  </si>
  <si>
    <t>1L10-3</t>
  </si>
  <si>
    <t>Schaumloffel</t>
  </si>
  <si>
    <t>1L10-4</t>
  </si>
  <si>
    <t>1L10-5</t>
  </si>
  <si>
    <t>1L10-6</t>
  </si>
  <si>
    <t>Deir</t>
  </si>
  <si>
    <t>1L10-7</t>
  </si>
  <si>
    <t>1L10-8</t>
  </si>
  <si>
    <t>1L13-1</t>
  </si>
  <si>
    <t>1L13-2</t>
  </si>
  <si>
    <t>Stub tuner used to adjust Q to 1.5e7 (ATL 17956)</t>
  </si>
  <si>
    <t>1L13-3</t>
  </si>
  <si>
    <t>Beam loading over 10 (fm 10.5)</t>
  </si>
  <si>
    <t>1L13-4</t>
  </si>
  <si>
    <t>Quench rate fm 12.8; cwvf</t>
  </si>
  <si>
    <t>1L13-5</t>
  </si>
  <si>
    <t>CWWT 10.6; arc model/blvf limited to 7.6.</t>
  </si>
  <si>
    <t>1L13-6</t>
  </si>
  <si>
    <t>Recovered low after RFCM swap; push 11.7 – watch KRRP. BLVF not clearing</t>
  </si>
  <si>
    <t>Davis</t>
  </si>
  <si>
    <t>1L13-7</t>
  </si>
  <si>
    <t>Quench limited fm 10.2</t>
  </si>
  <si>
    <t>filament board swap 11/17/21</t>
  </si>
  <si>
    <t>1L13-8</t>
  </si>
  <si>
    <t>Quench limited fm 13</t>
  </si>
  <si>
    <t>ODVH</t>
  </si>
  <si>
    <r>
      <t xml:space="preserve">Stub stuners adjusted to QFPC=1.1e7 (e3543750); </t>
    </r>
    <r>
      <rPr>
        <sz val="11"/>
        <color rgb="FFFF0000"/>
        <rFont val="Calibri"/>
        <family val="2"/>
        <scheme val="minor"/>
      </rPr>
      <t>quench@9. KMAI.</t>
    </r>
  </si>
  <si>
    <r>
      <t xml:space="preserve">BLVF at 11.0; </t>
    </r>
    <r>
      <rPr>
        <sz val="11"/>
        <color rgb="FFFF0000"/>
        <rFont val="Calibri"/>
        <family val="2"/>
        <scheme val="minor"/>
      </rPr>
      <t>Arcs at 9? Try push to 10.8</t>
    </r>
  </si>
  <si>
    <r>
      <t xml:space="preserve">1-hr SEL @ 11.0 </t>
    </r>
    <r>
      <rPr>
        <sz val="11"/>
        <color rgb="FFFF0000"/>
        <rFont val="Calibri"/>
        <family val="2"/>
        <scheme val="minor"/>
      </rPr>
      <t>(BLVF of 1L11A pump from 12.0)</t>
    </r>
    <r>
      <rPr>
        <sz val="11"/>
        <color theme="1"/>
        <rFont val="Calibri"/>
        <family val="2"/>
        <scheme val="minor"/>
      </rPr>
      <t>; Power limited by SELAP?</t>
    </r>
  </si>
  <si>
    <r>
      <t xml:space="preserve">1-hr SEL @ 22.0 (Admin); </t>
    </r>
    <r>
      <rPr>
        <sz val="11"/>
        <color rgb="FFFF0000"/>
        <rFont val="Calibri"/>
        <family val="2"/>
        <scheme val="minor"/>
      </rPr>
      <t>Power limited by SELAP. 17.5 for beam loading</t>
    </r>
  </si>
  <si>
    <r>
      <t>SRF-SEL 1-hr@21.0(Admin); Power limited by SELAP. BLVF reported above 17.0.</t>
    </r>
    <r>
      <rPr>
        <sz val="11"/>
        <color rgb="FFFF0000"/>
        <rFont val="Calibri"/>
        <family val="2"/>
        <scheme val="minor"/>
      </rPr>
      <t xml:space="preserve"> Beam loading 17.5&gt;17.1</t>
    </r>
  </si>
  <si>
    <r>
      <t xml:space="preserve">1-hr SEL @ 20.5 (Quench fm 21.0); Power limited by SELAP. Oscillating filament voltage 18&gt;17. Heat load to 15.5. </t>
    </r>
    <r>
      <rPr>
        <sz val="11"/>
        <color rgb="FFFF0000"/>
        <rFont val="Calibri"/>
        <family val="2"/>
        <scheme val="minor"/>
      </rPr>
      <t>NDX/radiation limited to 13.5</t>
    </r>
  </si>
  <si>
    <r>
      <t xml:space="preserve">1-hr SEL @ 20.5 (Arc fm 21.0); Power limited by SELAP. </t>
    </r>
    <r>
      <rPr>
        <sz val="11"/>
        <color rgb="FFFF0000"/>
        <rFont val="Calibri"/>
        <family val="2"/>
        <scheme val="minor"/>
      </rPr>
      <t>Arcing @ 17.0</t>
    </r>
  </si>
  <si>
    <r>
      <t xml:space="preserve">1-hr SEL @ 20.5 (CWWT fm 21.0); Power limited by SELAP. </t>
    </r>
    <r>
      <rPr>
        <sz val="11"/>
        <color rgb="FFFF0000"/>
        <rFont val="Calibri"/>
        <family val="2"/>
        <scheme val="minor"/>
      </rPr>
      <t>Beam loading/Instability fm 14.5</t>
    </r>
  </si>
  <si>
    <r>
      <t xml:space="preserve">1-hr SEL @ 16.7 (Quench fm 17.2); </t>
    </r>
    <r>
      <rPr>
        <sz val="11"/>
        <color rgb="FFFF0000"/>
        <rFont val="Calibri"/>
        <family val="2"/>
        <scheme val="minor"/>
      </rPr>
      <t>Power limited by SELAP. Pushed fm 14.5 at low loading</t>
    </r>
  </si>
  <si>
    <r>
      <t xml:space="preserve">1-hr SEL @ 19.0 (Quench fm 19.5); Power limited by SELAP @ 16; </t>
    </r>
    <r>
      <rPr>
        <sz val="11"/>
        <color rgb="FFFF0000"/>
        <rFont val="Calibri"/>
        <family val="2"/>
        <scheme val="minor"/>
      </rPr>
      <t>NDX/radiation limited from 9&gt;8.4</t>
    </r>
  </si>
  <si>
    <r>
      <t xml:space="preserve">CFQEA/GASK unstable over 12.5. </t>
    </r>
    <r>
      <rPr>
        <sz val="11"/>
        <color rgb="FFFF0000"/>
        <rFont val="Calibri"/>
        <family val="2"/>
        <scheme val="minor"/>
      </rPr>
      <t>BLVF/Quench fm 12.3</t>
    </r>
  </si>
  <si>
    <r>
      <t>Quench @ 20.</t>
    </r>
    <r>
      <rPr>
        <sz val="11"/>
        <color rgb="FFFF0000"/>
        <rFont val="Calibri"/>
        <family val="2"/>
        <scheme val="minor"/>
      </rPr>
      <t xml:space="preserve"> Beam loading/ instability fm 19.8</t>
    </r>
  </si>
  <si>
    <r>
      <t>Quench @ 16; BLVFs from 15.5&gt;15. 15&gt;12.7&gt;</t>
    </r>
    <r>
      <rPr>
        <sz val="11"/>
        <color rgb="FFFF0000"/>
        <rFont val="Calibri"/>
        <family val="2"/>
        <scheme val="minor"/>
      </rPr>
      <t>12 beam loading /instability; KCCU sensor broken? Try 12.2</t>
    </r>
  </si>
  <si>
    <r>
      <t xml:space="preserve">SOSing at 17; </t>
    </r>
    <r>
      <rPr>
        <sz val="11"/>
        <color rgb="FFFF0000"/>
        <rFont val="Calibri"/>
        <family val="2"/>
        <scheme val="minor"/>
      </rPr>
      <t>beam loading from 15.5 &gt; 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</si>
</sst>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3CAFF"/>
        <bgColor rgb="FF83CA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left" wrapText="1"/>
    </xf>
    <xf numFmtId="0" fontId="0" fillId="3" borderId="2" xfId="0" applyFill="1" applyBorder="1" applyAlignment="1">
      <alignment horizontal="center"/>
    </xf>
    <xf numFmtId="0" fontId="0" fillId="4" borderId="0" xfId="0" applyFill="1" applyAlignment="1">
      <alignment horizontal="left"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C563-1466-4D38-8AFF-23F2C38370E7}">
  <dimension ref="A1:H26"/>
  <sheetViews>
    <sheetView tabSelected="1" workbookViewId="0">
      <selection activeCell="F8" sqref="F8"/>
    </sheetView>
  </sheetViews>
  <sheetFormatPr defaultRowHeight="14.4" x14ac:dyDescent="0.3"/>
  <cols>
    <col min="1" max="1" width="6.5546875" customWidth="1"/>
    <col min="2" max="2" width="7" customWidth="1"/>
    <col min="3" max="3" width="6.5546875" customWidth="1"/>
    <col min="4" max="4" width="7" customWidth="1"/>
    <col min="5" max="5" width="8.44140625" customWidth="1"/>
    <col min="6" max="6" width="106.88671875" customWidth="1"/>
    <col min="7" max="7" width="13.109375" customWidth="1"/>
    <col min="8" max="8" width="84" customWidth="1"/>
  </cols>
  <sheetData>
    <row r="1" spans="1:8" x14ac:dyDescent="0.3">
      <c r="A1" s="1" t="s">
        <v>0</v>
      </c>
      <c r="C1" s="1"/>
      <c r="D1" s="1"/>
      <c r="E1" s="1"/>
      <c r="F1" s="1"/>
      <c r="G1" s="1"/>
      <c r="H1" s="2"/>
    </row>
    <row r="2" spans="1:8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61</v>
      </c>
      <c r="F2" s="4" t="s">
        <v>5</v>
      </c>
      <c r="G2" s="4" t="s">
        <v>6</v>
      </c>
      <c r="H2" s="5" t="s">
        <v>7</v>
      </c>
    </row>
    <row r="3" spans="1:8" x14ac:dyDescent="0.3">
      <c r="A3" s="8"/>
      <c r="B3" s="7" t="s">
        <v>12</v>
      </c>
      <c r="C3" s="7" t="s">
        <v>13</v>
      </c>
      <c r="D3" s="7">
        <v>19</v>
      </c>
      <c r="E3" s="7">
        <v>11.8</v>
      </c>
      <c r="F3" s="7" t="s">
        <v>72</v>
      </c>
      <c r="G3" s="7" t="s">
        <v>14</v>
      </c>
      <c r="H3" s="9"/>
    </row>
    <row r="4" spans="1:8" x14ac:dyDescent="0.3">
      <c r="A4" s="1" t="s">
        <v>15</v>
      </c>
      <c r="B4" s="7" t="s">
        <v>16</v>
      </c>
      <c r="C4" s="7" t="s">
        <v>13</v>
      </c>
      <c r="D4" s="7">
        <v>19</v>
      </c>
      <c r="E4" s="7">
        <v>13.4</v>
      </c>
      <c r="F4" s="12" t="s">
        <v>17</v>
      </c>
      <c r="G4" s="7" t="s">
        <v>8</v>
      </c>
      <c r="H4" s="9"/>
    </row>
    <row r="5" spans="1:8" x14ac:dyDescent="0.3">
      <c r="A5" s="1" t="s">
        <v>15</v>
      </c>
      <c r="B5" s="7" t="s">
        <v>18</v>
      </c>
      <c r="C5" s="7" t="s">
        <v>13</v>
      </c>
      <c r="D5" s="7">
        <v>19</v>
      </c>
      <c r="E5" s="7">
        <v>18.3</v>
      </c>
      <c r="F5" s="12" t="s">
        <v>19</v>
      </c>
      <c r="G5" s="7" t="s">
        <v>10</v>
      </c>
      <c r="H5" s="9"/>
    </row>
    <row r="6" spans="1:8" x14ac:dyDescent="0.3">
      <c r="A6" s="1" t="s">
        <v>20</v>
      </c>
      <c r="B6" s="7" t="s">
        <v>21</v>
      </c>
      <c r="C6" s="7" t="s">
        <v>13</v>
      </c>
      <c r="D6" s="7">
        <v>20.5</v>
      </c>
      <c r="E6" s="7">
        <v>19</v>
      </c>
      <c r="F6" s="7" t="s">
        <v>73</v>
      </c>
      <c r="G6" s="7" t="s">
        <v>10</v>
      </c>
      <c r="H6" s="9"/>
    </row>
    <row r="7" spans="1:8" x14ac:dyDescent="0.3">
      <c r="A7" s="1" t="s">
        <v>22</v>
      </c>
      <c r="B7" s="7" t="s">
        <v>23</v>
      </c>
      <c r="C7" s="7" t="s">
        <v>13</v>
      </c>
      <c r="D7" s="7">
        <v>19</v>
      </c>
      <c r="E7" s="7">
        <v>13.7</v>
      </c>
      <c r="F7" s="12" t="s">
        <v>24</v>
      </c>
      <c r="G7" s="7" t="s">
        <v>25</v>
      </c>
      <c r="H7" s="9"/>
    </row>
    <row r="8" spans="1:8" x14ac:dyDescent="0.3">
      <c r="A8" s="1">
        <v>3</v>
      </c>
      <c r="B8" s="7" t="s">
        <v>26</v>
      </c>
      <c r="C8" s="7" t="s">
        <v>13</v>
      </c>
      <c r="D8" s="7">
        <v>19</v>
      </c>
      <c r="E8" s="7">
        <v>18.2</v>
      </c>
      <c r="F8" s="12" t="s">
        <v>27</v>
      </c>
      <c r="G8" s="7" t="s">
        <v>28</v>
      </c>
      <c r="H8" s="9"/>
    </row>
    <row r="9" spans="1:8" x14ac:dyDescent="0.3">
      <c r="A9" s="1"/>
      <c r="B9" s="7" t="s">
        <v>29</v>
      </c>
      <c r="C9" s="7" t="s">
        <v>13</v>
      </c>
      <c r="D9" s="7">
        <v>19</v>
      </c>
      <c r="E9" s="7">
        <v>15</v>
      </c>
      <c r="F9" s="7" t="s">
        <v>75</v>
      </c>
      <c r="G9" s="7" t="s">
        <v>9</v>
      </c>
      <c r="H9" s="9"/>
    </row>
    <row r="10" spans="1:8" x14ac:dyDescent="0.3">
      <c r="A10" s="1">
        <f>SUM(E3:E10)</f>
        <v>121.4</v>
      </c>
      <c r="B10" s="7" t="s">
        <v>30</v>
      </c>
      <c r="C10" s="7" t="s">
        <v>13</v>
      </c>
      <c r="D10" s="7">
        <v>19</v>
      </c>
      <c r="E10" s="7">
        <v>12</v>
      </c>
      <c r="F10" s="7" t="s">
        <v>74</v>
      </c>
      <c r="G10" s="7" t="s">
        <v>14</v>
      </c>
      <c r="H10" s="9"/>
    </row>
    <row r="11" spans="1:8" x14ac:dyDescent="0.3">
      <c r="A11" s="8"/>
      <c r="B11" s="1" t="s">
        <v>33</v>
      </c>
      <c r="C11" s="1" t="s">
        <v>13</v>
      </c>
      <c r="D11" s="1">
        <v>21</v>
      </c>
      <c r="E11" s="1">
        <v>8.4</v>
      </c>
      <c r="F11" s="1" t="s">
        <v>71</v>
      </c>
      <c r="G11" s="1" t="s">
        <v>8</v>
      </c>
      <c r="H11" s="2"/>
    </row>
    <row r="12" spans="1:8" x14ac:dyDescent="0.3">
      <c r="A12" s="1" t="s">
        <v>15</v>
      </c>
      <c r="B12" s="1" t="s">
        <v>34</v>
      </c>
      <c r="C12" s="1" t="s">
        <v>13</v>
      </c>
      <c r="D12" s="1">
        <v>17.600000000000001</v>
      </c>
      <c r="E12" s="1">
        <v>15</v>
      </c>
      <c r="F12" s="1" t="s">
        <v>70</v>
      </c>
      <c r="G12" s="1" t="s">
        <v>35</v>
      </c>
      <c r="H12" s="2"/>
    </row>
    <row r="13" spans="1:8" x14ac:dyDescent="0.3">
      <c r="A13" s="1" t="s">
        <v>15</v>
      </c>
      <c r="B13" s="1" t="s">
        <v>36</v>
      </c>
      <c r="C13" s="1" t="s">
        <v>13</v>
      </c>
      <c r="D13" s="1">
        <v>21</v>
      </c>
      <c r="E13" s="1">
        <v>14.1</v>
      </c>
      <c r="F13" s="1" t="s">
        <v>69</v>
      </c>
      <c r="G13" s="1" t="s">
        <v>37</v>
      </c>
      <c r="H13" s="2"/>
    </row>
    <row r="14" spans="1:8" x14ac:dyDescent="0.3">
      <c r="A14" s="1" t="s">
        <v>20</v>
      </c>
      <c r="B14" s="1" t="s">
        <v>38</v>
      </c>
      <c r="C14" s="1" t="s">
        <v>13</v>
      </c>
      <c r="D14" s="1">
        <v>21</v>
      </c>
      <c r="E14" s="1">
        <v>16.8</v>
      </c>
      <c r="F14" s="1" t="s">
        <v>68</v>
      </c>
      <c r="G14" s="1" t="s">
        <v>9</v>
      </c>
      <c r="H14" s="2"/>
    </row>
    <row r="15" spans="1:8" x14ac:dyDescent="0.3">
      <c r="A15" s="1" t="s">
        <v>22</v>
      </c>
      <c r="B15" s="1" t="s">
        <v>39</v>
      </c>
      <c r="C15" s="1" t="s">
        <v>13</v>
      </c>
      <c r="D15" s="1">
        <v>21</v>
      </c>
      <c r="E15" s="1">
        <v>13.5</v>
      </c>
      <c r="F15" s="1" t="s">
        <v>67</v>
      </c>
      <c r="G15" s="1" t="s">
        <v>8</v>
      </c>
      <c r="H15" s="2"/>
    </row>
    <row r="16" spans="1:8" x14ac:dyDescent="0.3">
      <c r="A16" s="1">
        <v>3</v>
      </c>
      <c r="B16" s="1" t="s">
        <v>40</v>
      </c>
      <c r="C16" s="1" t="s">
        <v>13</v>
      </c>
      <c r="D16" s="1">
        <v>21</v>
      </c>
      <c r="E16" s="6">
        <v>17.100000000000001</v>
      </c>
      <c r="F16" s="1" t="s">
        <v>66</v>
      </c>
      <c r="G16" s="1" t="s">
        <v>41</v>
      </c>
      <c r="H16" s="2"/>
    </row>
    <row r="17" spans="1:8" x14ac:dyDescent="0.3">
      <c r="A17" s="1"/>
      <c r="B17" s="1" t="s">
        <v>42</v>
      </c>
      <c r="C17" s="1" t="s">
        <v>13</v>
      </c>
      <c r="D17" s="1">
        <v>22</v>
      </c>
      <c r="E17" s="1">
        <v>17.5</v>
      </c>
      <c r="F17" s="1" t="s">
        <v>65</v>
      </c>
      <c r="G17" s="1" t="s">
        <v>8</v>
      </c>
      <c r="H17" s="2"/>
    </row>
    <row r="18" spans="1:8" x14ac:dyDescent="0.3">
      <c r="A18" s="1">
        <f>SUM(E11:E18)</f>
        <v>113.9</v>
      </c>
      <c r="B18" s="1" t="s">
        <v>43</v>
      </c>
      <c r="C18" s="1" t="s">
        <v>13</v>
      </c>
      <c r="D18" s="1">
        <v>20</v>
      </c>
      <c r="E18" s="1">
        <v>11.5</v>
      </c>
      <c r="F18" s="1" t="s">
        <v>64</v>
      </c>
      <c r="G18" s="1" t="s">
        <v>9</v>
      </c>
      <c r="H18" s="11"/>
    </row>
    <row r="19" spans="1:8" x14ac:dyDescent="0.3">
      <c r="A19" s="8"/>
      <c r="B19" s="7" t="s">
        <v>44</v>
      </c>
      <c r="C19" s="7" t="s">
        <v>13</v>
      </c>
      <c r="D19" s="7">
        <v>12.9</v>
      </c>
      <c r="E19" s="7">
        <v>9</v>
      </c>
      <c r="F19" s="7" t="s">
        <v>63</v>
      </c>
      <c r="G19" s="7" t="s">
        <v>32</v>
      </c>
      <c r="H19" s="9"/>
    </row>
    <row r="20" spans="1:8" x14ac:dyDescent="0.3">
      <c r="A20" s="1"/>
      <c r="B20" s="7" t="s">
        <v>45</v>
      </c>
      <c r="C20" s="7" t="s">
        <v>13</v>
      </c>
      <c r="D20" s="7">
        <v>13.4</v>
      </c>
      <c r="E20" s="7">
        <v>8.5</v>
      </c>
      <c r="F20" s="7" t="s">
        <v>62</v>
      </c>
      <c r="G20" s="7" t="s">
        <v>32</v>
      </c>
      <c r="H20" s="9" t="s">
        <v>46</v>
      </c>
    </row>
    <row r="21" spans="1:8" x14ac:dyDescent="0.3">
      <c r="A21" s="1"/>
      <c r="B21" s="7" t="s">
        <v>47</v>
      </c>
      <c r="C21" s="7" t="s">
        <v>11</v>
      </c>
      <c r="D21" s="7">
        <v>13.1</v>
      </c>
      <c r="E21" s="7">
        <v>10</v>
      </c>
      <c r="F21" s="7" t="s">
        <v>48</v>
      </c>
      <c r="G21" s="7" t="s">
        <v>31</v>
      </c>
      <c r="H21" s="9"/>
    </row>
    <row r="22" spans="1:8" x14ac:dyDescent="0.3">
      <c r="A22" s="1"/>
      <c r="B22" s="7" t="s">
        <v>49</v>
      </c>
      <c r="C22" s="7" t="s">
        <v>11</v>
      </c>
      <c r="D22" s="7">
        <v>14</v>
      </c>
      <c r="E22" s="7">
        <v>12.6</v>
      </c>
      <c r="F22" s="7" t="s">
        <v>50</v>
      </c>
      <c r="G22" s="7" t="s">
        <v>32</v>
      </c>
      <c r="H22" s="9"/>
    </row>
    <row r="23" spans="1:8" x14ac:dyDescent="0.3">
      <c r="A23" s="1"/>
      <c r="B23" s="7" t="s">
        <v>51</v>
      </c>
      <c r="C23" s="7" t="s">
        <v>11</v>
      </c>
      <c r="D23" s="7">
        <v>7.6</v>
      </c>
      <c r="E23" s="7">
        <v>7.6</v>
      </c>
      <c r="F23" s="7" t="s">
        <v>52</v>
      </c>
      <c r="G23" s="7" t="s">
        <v>8</v>
      </c>
      <c r="H23" s="9"/>
    </row>
    <row r="24" spans="1:8" x14ac:dyDescent="0.3">
      <c r="A24" s="1"/>
      <c r="B24" s="7" t="s">
        <v>53</v>
      </c>
      <c r="C24" s="7" t="s">
        <v>11</v>
      </c>
      <c r="D24" s="7">
        <v>11.7</v>
      </c>
      <c r="E24" s="10">
        <v>0</v>
      </c>
      <c r="F24" s="7" t="s">
        <v>54</v>
      </c>
      <c r="G24" s="7" t="s">
        <v>55</v>
      </c>
      <c r="H24" s="9"/>
    </row>
    <row r="25" spans="1:8" x14ac:dyDescent="0.3">
      <c r="A25" s="1"/>
      <c r="B25" s="7" t="s">
        <v>56</v>
      </c>
      <c r="C25" s="7" t="s">
        <v>11</v>
      </c>
      <c r="D25" s="7">
        <v>12.5</v>
      </c>
      <c r="E25" s="7">
        <v>10</v>
      </c>
      <c r="F25" s="7" t="s">
        <v>57</v>
      </c>
      <c r="G25" s="7" t="s">
        <v>32</v>
      </c>
      <c r="H25" s="9" t="s">
        <v>58</v>
      </c>
    </row>
    <row r="26" spans="1:8" x14ac:dyDescent="0.3">
      <c r="A26" s="1">
        <f>SUM(E19:E26)</f>
        <v>70.7</v>
      </c>
      <c r="B26" s="7" t="s">
        <v>59</v>
      </c>
      <c r="C26" s="7" t="s">
        <v>11</v>
      </c>
      <c r="D26" s="7">
        <v>13</v>
      </c>
      <c r="E26" s="7">
        <v>13</v>
      </c>
      <c r="F26" s="7" t="s">
        <v>60</v>
      </c>
      <c r="G26" s="7" t="s">
        <v>32</v>
      </c>
      <c r="H2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McCaughan</dc:creator>
  <cp:lastModifiedBy>Mike McCaughan</cp:lastModifiedBy>
  <dcterms:created xsi:type="dcterms:W3CDTF">2024-01-12T20:57:31Z</dcterms:created>
  <dcterms:modified xsi:type="dcterms:W3CDTF">2024-01-12T21:12:09Z</dcterms:modified>
</cp:coreProperties>
</file>