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dget-phy\Susan's Stuff\PAC\PAC48\"/>
    </mc:Choice>
  </mc:AlternateContent>
  <bookViews>
    <workbookView xWindow="0" yWindow="0" windowWidth="19200" windowHeight="8010"/>
  </bookViews>
  <sheets>
    <sheet name="Sheet2" sheetId="2" r:id="rId1"/>
    <sheet name="Sheet3" sheetId="3" r:id="rId2"/>
  </sheets>
  <definedNames>
    <definedName name="_xlnm.Print_Area" localSheetId="0">Sheet2!$A$1:$I$35</definedName>
  </definedNames>
  <calcPr calcId="162913"/>
</workbook>
</file>

<file path=xl/calcChain.xml><?xml version="1.0" encoding="utf-8"?>
<calcChain xmlns="http://schemas.openxmlformats.org/spreadsheetml/2006/main">
  <c r="O18" i="2" l="1"/>
  <c r="B59" i="2"/>
</calcChain>
</file>

<file path=xl/sharedStrings.xml><?xml version="1.0" encoding="utf-8"?>
<sst xmlns="http://schemas.openxmlformats.org/spreadsheetml/2006/main" count="207" uniqueCount="158">
  <si>
    <t>Proposal ID</t>
  </si>
  <si>
    <t>Hall</t>
  </si>
  <si>
    <t>Title</t>
  </si>
  <si>
    <t>Contact Person</t>
  </si>
  <si>
    <t>Topic</t>
  </si>
  <si>
    <t>Reader Assignment</t>
  </si>
  <si>
    <t>B</t>
  </si>
  <si>
    <t>D</t>
  </si>
  <si>
    <t>C</t>
  </si>
  <si>
    <t>A</t>
  </si>
  <si>
    <t>Days</t>
  </si>
  <si>
    <t>Readers</t>
  </si>
  <si>
    <t>Run Group Proposal</t>
  </si>
  <si>
    <t>New Run Group Proposal</t>
  </si>
  <si>
    <t>New Proposal</t>
  </si>
  <si>
    <t>Letter Of Intent</t>
  </si>
  <si>
    <t>Letters of Intent</t>
  </si>
  <si>
    <t>New Proposals</t>
  </si>
  <si>
    <t>Run Group Additions</t>
  </si>
  <si>
    <t>Conditional</t>
  </si>
  <si>
    <t xml:space="preserve">New </t>
  </si>
  <si>
    <t>New Run Group</t>
  </si>
  <si>
    <t>Run Group Add</t>
  </si>
  <si>
    <t>Jeopardy Proposals</t>
  </si>
  <si>
    <t>Jeopardy</t>
  </si>
  <si>
    <t>Hall B Run Groups</t>
  </si>
  <si>
    <t>E</t>
  </si>
  <si>
    <t>G</t>
  </si>
  <si>
    <t>I</t>
  </si>
  <si>
    <t>E12-12-002 (GlueX-II)</t>
  </si>
  <si>
    <t>E12-13-008 (Pion polarizability)</t>
  </si>
  <si>
    <t>H</t>
  </si>
  <si>
    <t>K</t>
  </si>
  <si>
    <t>Precision measurements of A=3 nuclei in Hall B</t>
  </si>
  <si>
    <t>Beam charge asymmetries for Deeply Virtual Compton Scattering on the proton at CLAS12</t>
  </si>
  <si>
    <t>Measurement of the Neutral Pion Transition Form Factor and Search for the Dark Omega Vector Boson</t>
  </si>
  <si>
    <t>Ashot Gasparian</t>
  </si>
  <si>
    <t>agaspari@ncat.edu</t>
  </si>
  <si>
    <t>Strange Hadron Spectroscopy with Secondary KL Beam in Hall D</t>
  </si>
  <si>
    <t>Amaryan Moskov</t>
  </si>
  <si>
    <t>mamaryan@odu.edu</t>
  </si>
  <si>
    <t>DarkLight: Search for New Physics in e+e- Final States Near an Invariant Mass of17 MeV Using the CEBAF Injector</t>
  </si>
  <si>
    <t>Jan Bernauer</t>
  </si>
  <si>
    <t>jan.bernauer@stonybrook.edu</t>
  </si>
  <si>
    <t>INJ</t>
  </si>
  <si>
    <t>A Program of Spin-Dependent Electron Scattering from a Polarized He-3 Target in CLAS12</t>
  </si>
  <si>
    <t>Richard Milner</t>
  </si>
  <si>
    <t>milner@mit.edu</t>
  </si>
  <si>
    <t>Holly Szumila-Vance</t>
  </si>
  <si>
    <t>hszumila@jlab.org</t>
  </si>
  <si>
    <t>voutier@ipno.in2p3.fr</t>
  </si>
  <si>
    <t>Eric Voutier</t>
  </si>
  <si>
    <t>Measuring the Charged Pion Polarizability in the gamma gamma -&gt; pi+ pi- Reaction</t>
  </si>
  <si>
    <t>Measurement of the neutron charge radius</t>
  </si>
  <si>
    <t>Nikolaos Sparveris</t>
  </si>
  <si>
    <t>RG-K Quark-Gluon Confinement &amp; Strong QCD</t>
  </si>
  <si>
    <t>Annalisa D Angelo</t>
  </si>
  <si>
    <t>CLAS12 Run Group C</t>
  </si>
  <si>
    <t>Kuhn Sebastian</t>
  </si>
  <si>
    <t>kuhn@jlab.org</t>
  </si>
  <si>
    <t>The EMC Effect in Spin Structure Functions (CLAS Run Group G)</t>
  </si>
  <si>
    <t>William Brooks</t>
  </si>
  <si>
    <t>william.brooks@usm.cl</t>
  </si>
  <si>
    <t>Quark Propagation and Hadron Formation</t>
  </si>
  <si>
    <t>Study of Color Transparency in Exclusive Vector Meson Electroproduction off Nuclei</t>
  </si>
  <si>
    <t>Lamiaa El Fassi</t>
  </si>
  <si>
    <t>le334@msstate.edu</t>
  </si>
  <si>
    <t>CLAS12 Run-Group B: electroproduction on deuterium with CLAS12</t>
  </si>
  <si>
    <t>Silvia Niccolai</t>
  </si>
  <si>
    <t>silvia@jlab.org</t>
  </si>
  <si>
    <t>Rory Miskimen</t>
  </si>
  <si>
    <t>miskimen@physics.umass.edu</t>
  </si>
  <si>
    <t>An update on the GlueX II and Jefferson Lab Eta Factory experiments</t>
  </si>
  <si>
    <t>Matthew R Shepherd</t>
  </si>
  <si>
    <t>mashephe@indiana.edu</t>
  </si>
  <si>
    <t>annalisa.dangelo@roma2.infn.it</t>
  </si>
  <si>
    <t>Search for Massive Photons at Jefferson Laboratory (HPS)</t>
  </si>
  <si>
    <t>Tim Nelson</t>
  </si>
  <si>
    <t>tknelson@slac.stanford.edu</t>
  </si>
  <si>
    <t>Nuclear TMDs in CLAS12</t>
  </si>
  <si>
    <t>Raphaël Dupre</t>
  </si>
  <si>
    <t>dupre@ipno.in2p3.fr</t>
  </si>
  <si>
    <t>Measuring the Neutral Pion Polarizability</t>
  </si>
  <si>
    <t>Elton Smith</t>
  </si>
  <si>
    <t>elton@jlab.org</t>
  </si>
  <si>
    <t xml:space="preserve">Backward-angle Exclusive pi0 Production above the Resonance Region </t>
  </si>
  <si>
    <t>Deeply Virtual Compton Scattering using a positron beam in Hall C</t>
  </si>
  <si>
    <t>Dihadron measurements in electron-nucleus scattering with CLAS12</t>
  </si>
  <si>
    <t>Miguel Arratia</t>
  </si>
  <si>
    <t>miguel.arratia@ucr.edu</t>
  </si>
  <si>
    <t>Wenliang Li</t>
  </si>
  <si>
    <t>wenliang.billlee@gmail.com</t>
  </si>
  <si>
    <t>High accuracy measurement of nuclear masses of Lambda hyperhydrogens</t>
  </si>
  <si>
    <t>Toshiyuki Gogami</t>
  </si>
  <si>
    <t>gogami.toshiyuki.4a@kyoto-u.ac.jp</t>
  </si>
  <si>
    <t>Timelike Compton Scattering Off Transversely Polarized Proton</t>
  </si>
  <si>
    <t>mboer@jlab.org</t>
  </si>
  <si>
    <t>Marie Boer</t>
  </si>
  <si>
    <t>CLAS12 Run Group A (RG-A)</t>
  </si>
  <si>
    <t>Elouadrhiri Latifa</t>
  </si>
  <si>
    <t>latifa@jlab.org</t>
  </si>
  <si>
    <t>gasparan@jlab.org</t>
  </si>
  <si>
    <t>Precision Deuteron Charge Radius Measurement with Elastic Electron-Deuteron Scattering</t>
  </si>
  <si>
    <t>sparveri@temple.edu</t>
  </si>
  <si>
    <t>Marco Contalbrigo</t>
  </si>
  <si>
    <t>contalbrigo@fe.infn.it</t>
  </si>
  <si>
    <t>Sub- and Near-threshold Production of $J/\psi$ Mesons from a Deuterium Target at SoLID</t>
  </si>
  <si>
    <t>Haiyan Gao</t>
  </si>
  <si>
    <t>haiyan.gao@duke.edu</t>
  </si>
  <si>
    <t>n/a</t>
  </si>
  <si>
    <t>Extension request for E12-17-003: Determining the unknown Lambda-n interaction by investigating the Lambda-nn resonance</t>
  </si>
  <si>
    <t>Liguang Tang</t>
  </si>
  <si>
    <t>tangl@jlab.org</t>
  </si>
  <si>
    <t>PRad-II: A New Upgraded High Precision Measurement of the Proton ChargeRadius</t>
  </si>
  <si>
    <t>Measurement of the Two-Photon Exchange Contribution to the Electron-NeutronElastic Scattering Cross Section</t>
  </si>
  <si>
    <t>Eric Fuchey</t>
  </si>
  <si>
    <t>efuchey@jlab.org</t>
  </si>
  <si>
    <t>Alexandre Deur</t>
  </si>
  <si>
    <t>deurpam@jlab.org</t>
  </si>
  <si>
    <t>Measurement of the high-energy contribution to the Gerasimov-Drell-Hearn sum rule</t>
  </si>
  <si>
    <t>Carlos Munoz Camacho</t>
  </si>
  <si>
    <t>munoz@ipno.in2p3.fr</t>
  </si>
  <si>
    <t>Polarization Transfer in Wide-Angle Charged Pion Photoproduction</t>
  </si>
  <si>
    <t>Andrew Puckett</t>
  </si>
  <si>
    <t>andrew.puckett@uconn.edu</t>
  </si>
  <si>
    <t>Studying Lambda interactions in nuclear matter with the 208Pb(e,e'K+)208_LambdaTl</t>
  </si>
  <si>
    <t>Franco Garibaldi</t>
  </si>
  <si>
    <t>franco.garibaldi7@gmail.com</t>
  </si>
  <si>
    <t>A Precision Measurement of Inclusive g2n and d2n with SoLID on a Polarized 3HeTarget at 8.8 and 11 GeV</t>
  </si>
  <si>
    <t>Ye Tian</t>
  </si>
  <si>
    <t>tianye@jlab.org</t>
  </si>
  <si>
    <t>Studies of Dihadron Electroproduction in DIS with Longitudinally PolarizedHydrogen and Deuterium Targets</t>
  </si>
  <si>
    <t>Christopher Dilks</t>
  </si>
  <si>
    <t>dilks@jlab.org</t>
  </si>
  <si>
    <t>Run Group H Jeopardy Update Document. CLAS12 Experiments with a Transversely Polarized Target</t>
  </si>
  <si>
    <t>LOI12-20-001</t>
  </si>
  <si>
    <t>LOI12-20-002</t>
  </si>
  <si>
    <t>LOI12-20-003</t>
  </si>
  <si>
    <t>C12-19-002</t>
  </si>
  <si>
    <t>C12-18-005</t>
  </si>
  <si>
    <t>PR12-20-001</t>
  </si>
  <si>
    <t>PR12-20-002</t>
  </si>
  <si>
    <t>PR12-20-003</t>
  </si>
  <si>
    <t>PR12-20-004</t>
  </si>
  <si>
    <t>PR12-20-005</t>
  </si>
  <si>
    <t>PR12-20-006</t>
  </si>
  <si>
    <t>PR12-20-007</t>
  </si>
  <si>
    <t>PR12-20-008</t>
  </si>
  <si>
    <t>PR12-20-009</t>
  </si>
  <si>
    <t>PR12-20-010</t>
  </si>
  <si>
    <t>PR12-20-011</t>
  </si>
  <si>
    <t>PR12-20-012</t>
  </si>
  <si>
    <t>PR12-20-013</t>
  </si>
  <si>
    <t>C12-19-001</t>
  </si>
  <si>
    <t>E12-06-106A</t>
  </si>
  <si>
    <t>E12-13-008A</t>
  </si>
  <si>
    <t>E12-06-121B</t>
  </si>
  <si>
    <t>E12-06-117A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</si>
</sst>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/>
    <xf numFmtId="0" fontId="3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5" fillId="4" borderId="9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5" fillId="5" borderId="6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6" borderId="6" xfId="0" applyFont="1" applyFill="1" applyBorder="1" applyAlignment="1">
      <alignment vertical="top"/>
    </xf>
    <xf numFmtId="0" fontId="3" fillId="6" borderId="8" xfId="0" applyFont="1" applyFill="1" applyBorder="1" applyAlignment="1">
      <alignment vertical="top"/>
    </xf>
    <xf numFmtId="0" fontId="5" fillId="6" borderId="9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/>
    <xf numFmtId="0" fontId="8" fillId="0" borderId="0" xfId="0" applyFont="1" applyAlignment="1">
      <alignment vertical="center" wrapText="1"/>
    </xf>
    <xf numFmtId="0" fontId="3" fillId="7" borderId="0" xfId="0" applyFont="1" applyFill="1" applyBorder="1" applyAlignment="1">
      <alignment vertical="top"/>
    </xf>
    <xf numFmtId="0" fontId="5" fillId="7" borderId="6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1" fillId="0" borderId="0" xfId="1"/>
    <xf numFmtId="0" fontId="0" fillId="0" borderId="0" xfId="0" applyAlignment="1">
      <alignment vertical="top" wrapText="1"/>
    </xf>
    <xf numFmtId="14" fontId="1" fillId="0" borderId="0" xfId="1" applyNumberForma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top"/>
    </xf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10" fillId="0" borderId="6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9" fillId="0" borderId="3" xfId="0" applyFont="1" applyFill="1" applyBorder="1"/>
    <xf numFmtId="0" fontId="10" fillId="0" borderId="4" xfId="0" applyFont="1" applyFill="1" applyBorder="1" applyAlignment="1">
      <alignment vertical="top"/>
    </xf>
    <xf numFmtId="0" fontId="10" fillId="0" borderId="5" xfId="0" applyFont="1" applyFill="1" applyBorder="1" applyAlignment="1">
      <alignment vertical="top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/>
    </xf>
    <xf numFmtId="0" fontId="10" fillId="0" borderId="8" xfId="0" applyFont="1" applyFill="1" applyBorder="1" applyAlignment="1"/>
    <xf numFmtId="0" fontId="11" fillId="0" borderId="8" xfId="0" applyFont="1" applyFill="1" applyBorder="1" applyAlignment="1">
      <alignment vertical="center"/>
    </xf>
    <xf numFmtId="0" fontId="9" fillId="0" borderId="8" xfId="0" applyFont="1" applyFill="1" applyBorder="1"/>
    <xf numFmtId="0" fontId="10" fillId="0" borderId="8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/>
    </xf>
    <xf numFmtId="0" fontId="3" fillId="0" borderId="3" xfId="0" applyFont="1" applyFill="1" applyBorder="1" applyAlignment="1"/>
    <xf numFmtId="0" fontId="6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9" fillId="0" borderId="8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9" fillId="0" borderId="3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3" xfId="0" applyBorder="1"/>
    <xf numFmtId="0" fontId="9" fillId="0" borderId="8" xfId="0" applyFont="1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7" fillId="0" borderId="5" xfId="0" applyFont="1" applyFill="1" applyBorder="1" applyAlignment="1">
      <alignment vertical="top"/>
    </xf>
    <xf numFmtId="0" fontId="10" fillId="0" borderId="5" xfId="0" applyFont="1" applyFill="1" applyBorder="1" applyAlignment="1">
      <alignment horizontal="center" vertical="top"/>
    </xf>
    <xf numFmtId="0" fontId="13" fillId="0" borderId="5" xfId="0" applyFont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0" borderId="0" xfId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paran@jlab.org" TargetMode="External"/><Relationship Id="rId13" Type="http://schemas.openxmlformats.org/officeDocument/2006/relationships/hyperlink" Target="mailto:deurpam@jlab.org" TargetMode="External"/><Relationship Id="rId3" Type="http://schemas.openxmlformats.org/officeDocument/2006/relationships/hyperlink" Target="mailto:william.brooks@usm.cl" TargetMode="External"/><Relationship Id="rId7" Type="http://schemas.openxmlformats.org/officeDocument/2006/relationships/hyperlink" Target="mailto:gasparan@jlab.org" TargetMode="External"/><Relationship Id="rId12" Type="http://schemas.openxmlformats.org/officeDocument/2006/relationships/hyperlink" Target="mailto:efuchey@jlab.or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william.brooks@usm.cl" TargetMode="External"/><Relationship Id="rId16" Type="http://schemas.openxmlformats.org/officeDocument/2006/relationships/hyperlink" Target="mailto:contalbrigo@fe.infn.it" TargetMode="External"/><Relationship Id="rId1" Type="http://schemas.openxmlformats.org/officeDocument/2006/relationships/hyperlink" Target="mailto:kuhn@jlab.org" TargetMode="External"/><Relationship Id="rId6" Type="http://schemas.openxmlformats.org/officeDocument/2006/relationships/hyperlink" Target="mailto:latifa@jlab.org" TargetMode="External"/><Relationship Id="rId11" Type="http://schemas.openxmlformats.org/officeDocument/2006/relationships/hyperlink" Target="mailto:tangl@jlab.org" TargetMode="External"/><Relationship Id="rId5" Type="http://schemas.openxmlformats.org/officeDocument/2006/relationships/hyperlink" Target="mailto:gogami.toshiyuki.4a@kyoto-u.ac.jp" TargetMode="External"/><Relationship Id="rId15" Type="http://schemas.openxmlformats.org/officeDocument/2006/relationships/hyperlink" Target="mailto:dilks@jlab.org" TargetMode="External"/><Relationship Id="rId10" Type="http://schemas.openxmlformats.org/officeDocument/2006/relationships/hyperlink" Target="mailto:haiyan.gao@duke.edu" TargetMode="External"/><Relationship Id="rId4" Type="http://schemas.openxmlformats.org/officeDocument/2006/relationships/hyperlink" Target="mailto:elton@jlab.org" TargetMode="External"/><Relationship Id="rId9" Type="http://schemas.openxmlformats.org/officeDocument/2006/relationships/hyperlink" Target="mailto:sparveri@temple.edu" TargetMode="External"/><Relationship Id="rId14" Type="http://schemas.openxmlformats.org/officeDocument/2006/relationships/hyperlink" Target="mailto:tianye@jlab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13" zoomScale="136" zoomScaleNormal="136" workbookViewId="0">
      <selection activeCell="C23" sqref="C23"/>
    </sheetView>
  </sheetViews>
  <sheetFormatPr defaultColWidth="8.7109375" defaultRowHeight="16.5" x14ac:dyDescent="0.3"/>
  <cols>
    <col min="1" max="1" width="29.140625" style="9" bestFit="1" customWidth="1"/>
    <col min="2" max="2" width="15.28515625" style="6" customWidth="1"/>
    <col min="3" max="3" width="71" style="6" customWidth="1"/>
    <col min="4" max="4" width="22.7109375" style="9" customWidth="1"/>
    <col min="5" max="5" width="9.28515625" style="9" hidden="1" customWidth="1"/>
    <col min="6" max="6" width="19.140625" style="9" hidden="1" customWidth="1"/>
    <col min="7" max="7" width="29.140625" style="9" customWidth="1"/>
    <col min="8" max="8" width="8.5703125" style="9" customWidth="1"/>
    <col min="9" max="9" width="8.42578125" style="9" customWidth="1"/>
    <col min="10" max="10" width="8.28515625" style="9" hidden="1" customWidth="1"/>
    <col min="11" max="11" width="24.28515625" style="9" hidden="1" customWidth="1"/>
    <col min="12" max="14" width="8.7109375" style="6"/>
    <col min="15" max="15" width="58.140625" style="6" customWidth="1"/>
    <col min="16" max="16384" width="8.7109375" style="6"/>
  </cols>
  <sheetData>
    <row r="1" spans="1:12" ht="17.25" thickBot="1" x14ac:dyDescent="0.35">
      <c r="A1" s="35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/>
      <c r="H1" s="38" t="s">
        <v>10</v>
      </c>
      <c r="I1" s="39" t="s">
        <v>4</v>
      </c>
      <c r="J1" s="29" t="s">
        <v>11</v>
      </c>
      <c r="K1" s="8"/>
    </row>
    <row r="2" spans="1:12" s="11" customFormat="1" ht="18" x14ac:dyDescent="0.3">
      <c r="A2" s="40" t="s">
        <v>16</v>
      </c>
      <c r="B2" s="46"/>
      <c r="C2" s="78"/>
      <c r="D2" s="79"/>
      <c r="E2" s="46"/>
      <c r="F2" s="46"/>
      <c r="G2" s="80"/>
      <c r="H2" s="74"/>
      <c r="I2" s="48"/>
      <c r="J2" s="12"/>
      <c r="K2" s="13"/>
      <c r="L2" s="10"/>
    </row>
    <row r="3" spans="1:12" ht="30" x14ac:dyDescent="0.3">
      <c r="A3" s="49" t="s">
        <v>135</v>
      </c>
      <c r="B3" s="41" t="s">
        <v>7</v>
      </c>
      <c r="C3" s="76" t="s">
        <v>35</v>
      </c>
      <c r="D3" s="77" t="s">
        <v>36</v>
      </c>
      <c r="E3" s="41"/>
      <c r="F3" s="41"/>
      <c r="G3" s="77" t="s">
        <v>37</v>
      </c>
      <c r="H3" s="45">
        <v>30</v>
      </c>
      <c r="I3" s="43">
        <v>6</v>
      </c>
      <c r="J3" s="14"/>
      <c r="K3" s="15" t="s">
        <v>15</v>
      </c>
      <c r="L3" s="9"/>
    </row>
    <row r="4" spans="1:12" x14ac:dyDescent="0.3">
      <c r="A4" s="49" t="s">
        <v>136</v>
      </c>
      <c r="B4" s="41" t="s">
        <v>8</v>
      </c>
      <c r="C4" s="77" t="s">
        <v>53</v>
      </c>
      <c r="D4" t="s">
        <v>54</v>
      </c>
      <c r="E4" s="41"/>
      <c r="F4" s="41"/>
      <c r="G4" s="77" t="s">
        <v>103</v>
      </c>
      <c r="H4" s="41">
        <v>9</v>
      </c>
      <c r="I4" s="43"/>
      <c r="J4" s="14"/>
      <c r="K4" s="15" t="s">
        <v>15</v>
      </c>
      <c r="L4" s="9"/>
    </row>
    <row r="5" spans="1:12" ht="30" x14ac:dyDescent="0.3">
      <c r="A5" s="49" t="s">
        <v>137</v>
      </c>
      <c r="B5" s="41" t="s">
        <v>9</v>
      </c>
      <c r="C5" s="76" t="s">
        <v>106</v>
      </c>
      <c r="D5" s="45" t="s">
        <v>107</v>
      </c>
      <c r="E5" s="41"/>
      <c r="F5" s="41"/>
      <c r="G5" s="73" t="s">
        <v>108</v>
      </c>
      <c r="H5" s="41">
        <v>50</v>
      </c>
      <c r="I5" s="43">
        <v>1</v>
      </c>
      <c r="J5" s="14"/>
      <c r="K5" s="15" t="s">
        <v>15</v>
      </c>
      <c r="L5" s="9"/>
    </row>
    <row r="6" spans="1:12" ht="17.25" thickBot="1" x14ac:dyDescent="0.35">
      <c r="A6" s="52"/>
      <c r="B6" s="56"/>
      <c r="C6" s="81"/>
      <c r="D6" s="60"/>
      <c r="E6" s="56"/>
      <c r="F6" s="56"/>
      <c r="G6" s="60"/>
      <c r="H6" s="56"/>
      <c r="I6" s="57"/>
      <c r="J6" s="14"/>
      <c r="K6" s="15"/>
      <c r="L6" s="9"/>
    </row>
    <row r="7" spans="1:12" ht="18" x14ac:dyDescent="0.3">
      <c r="A7" s="58" t="s">
        <v>19</v>
      </c>
      <c r="B7" s="41"/>
      <c r="C7" s="50"/>
      <c r="D7" s="45"/>
      <c r="E7" s="41"/>
      <c r="F7" s="41"/>
      <c r="G7" s="45"/>
      <c r="H7" s="41"/>
      <c r="I7" s="43"/>
      <c r="J7" s="14"/>
      <c r="K7" s="15"/>
      <c r="L7" s="9"/>
    </row>
    <row r="8" spans="1:12" x14ac:dyDescent="0.3">
      <c r="A8" s="49" t="s">
        <v>153</v>
      </c>
      <c r="B8" s="41" t="s">
        <v>7</v>
      </c>
      <c r="C8" s="75" t="s">
        <v>38</v>
      </c>
      <c r="D8" t="s">
        <v>39</v>
      </c>
      <c r="E8" s="41"/>
      <c r="F8" s="41"/>
      <c r="G8" t="s">
        <v>40</v>
      </c>
      <c r="H8" s="41">
        <v>200</v>
      </c>
      <c r="I8" s="43">
        <v>5</v>
      </c>
      <c r="J8" s="14"/>
      <c r="K8" s="15"/>
      <c r="L8" s="9"/>
    </row>
    <row r="9" spans="1:12" x14ac:dyDescent="0.3">
      <c r="A9" s="49" t="s">
        <v>138</v>
      </c>
      <c r="B9" s="41" t="s">
        <v>9</v>
      </c>
      <c r="C9" s="75" t="s">
        <v>92</v>
      </c>
      <c r="D9" t="s">
        <v>93</v>
      </c>
      <c r="E9" s="41"/>
      <c r="F9" s="41"/>
      <c r="G9" t="s">
        <v>94</v>
      </c>
      <c r="H9" s="41">
        <v>13.5</v>
      </c>
      <c r="I9" s="43">
        <v>5</v>
      </c>
      <c r="J9" s="14"/>
      <c r="K9" s="15"/>
      <c r="L9" s="9"/>
    </row>
    <row r="10" spans="1:12" x14ac:dyDescent="0.3">
      <c r="A10" s="49" t="s">
        <v>139</v>
      </c>
      <c r="B10" s="41" t="s">
        <v>8</v>
      </c>
      <c r="C10" s="75" t="s">
        <v>95</v>
      </c>
      <c r="D10" t="s">
        <v>97</v>
      </c>
      <c r="E10"/>
      <c r="F10"/>
      <c r="G10" t="s">
        <v>96</v>
      </c>
      <c r="H10" s="41">
        <v>50</v>
      </c>
      <c r="I10" s="43">
        <v>4</v>
      </c>
      <c r="J10" s="14"/>
      <c r="K10" s="15"/>
      <c r="L10" s="9"/>
    </row>
    <row r="11" spans="1:12" ht="17.25" thickBot="1" x14ac:dyDescent="0.35">
      <c r="A11" s="52"/>
      <c r="B11" s="53"/>
      <c r="C11" s="54"/>
      <c r="D11" s="55"/>
      <c r="E11" s="56"/>
      <c r="F11" s="56"/>
      <c r="G11" s="55"/>
      <c r="H11" s="55"/>
      <c r="I11" s="57"/>
      <c r="J11" s="16"/>
      <c r="K11" s="17" t="s">
        <v>15</v>
      </c>
      <c r="L11" s="9"/>
    </row>
    <row r="12" spans="1:12" s="1" customFormat="1" ht="18" x14ac:dyDescent="0.3">
      <c r="A12" s="58" t="s">
        <v>17</v>
      </c>
      <c r="B12" s="41"/>
      <c r="C12" s="42"/>
      <c r="D12" s="42"/>
      <c r="E12" s="41"/>
      <c r="F12" s="41"/>
      <c r="G12" s="42"/>
      <c r="H12" s="41"/>
      <c r="I12" s="43"/>
      <c r="J12" s="18"/>
      <c r="K12" s="19"/>
      <c r="L12" s="7"/>
    </row>
    <row r="13" spans="1:12" ht="30" x14ac:dyDescent="0.3">
      <c r="A13" s="49" t="s">
        <v>140</v>
      </c>
      <c r="B13" s="41" t="s">
        <v>44</v>
      </c>
      <c r="C13" s="32" t="s">
        <v>41</v>
      </c>
      <c r="D13" s="73" t="s">
        <v>42</v>
      </c>
      <c r="E13" s="51"/>
      <c r="F13" s="51"/>
      <c r="G13" s="73" t="s">
        <v>43</v>
      </c>
      <c r="H13" s="41">
        <v>55</v>
      </c>
      <c r="I13" s="43"/>
      <c r="J13" s="18"/>
      <c r="K13" s="19" t="s">
        <v>14</v>
      </c>
      <c r="L13" s="9"/>
    </row>
    <row r="14" spans="1:12" ht="30" x14ac:dyDescent="0.3">
      <c r="A14" s="49" t="s">
        <v>141</v>
      </c>
      <c r="B14" s="41" t="s">
        <v>6</v>
      </c>
      <c r="C14" s="32" t="s">
        <v>45</v>
      </c>
      <c r="D14" s="73" t="s">
        <v>46</v>
      </c>
      <c r="E14" s="41"/>
      <c r="F14" s="41"/>
      <c r="G14" s="73" t="s">
        <v>47</v>
      </c>
      <c r="H14" s="41">
        <v>30</v>
      </c>
      <c r="I14" s="43"/>
      <c r="J14" s="18"/>
      <c r="K14" s="19"/>
      <c r="L14" s="9"/>
    </row>
    <row r="15" spans="1:12" ht="30" x14ac:dyDescent="0.3">
      <c r="A15" s="49" t="s">
        <v>142</v>
      </c>
      <c r="B15" s="41" t="s">
        <v>9</v>
      </c>
      <c r="C15" s="32" t="s">
        <v>110</v>
      </c>
      <c r="D15" s="73" t="s">
        <v>111</v>
      </c>
      <c r="E15" s="41"/>
      <c r="F15" s="41"/>
      <c r="G15" s="73" t="s">
        <v>112</v>
      </c>
      <c r="H15" s="41">
        <v>8.5</v>
      </c>
      <c r="I15" s="43">
        <v>5</v>
      </c>
      <c r="J15" s="20"/>
      <c r="K15" s="21"/>
      <c r="L15" s="9"/>
    </row>
    <row r="16" spans="1:12" ht="30" x14ac:dyDescent="0.3">
      <c r="A16" s="49" t="s">
        <v>143</v>
      </c>
      <c r="B16" s="41" t="s">
        <v>6</v>
      </c>
      <c r="C16" s="32" t="s">
        <v>113</v>
      </c>
      <c r="D16" s="73" t="s">
        <v>36</v>
      </c>
      <c r="E16" s="73"/>
      <c r="F16" s="73"/>
      <c r="G16" s="73" t="s">
        <v>101</v>
      </c>
      <c r="H16" s="41">
        <v>40</v>
      </c>
      <c r="I16" s="43">
        <v>3</v>
      </c>
      <c r="J16" s="20"/>
      <c r="K16" s="21"/>
      <c r="L16" s="9"/>
    </row>
    <row r="17" spans="1:15" x14ac:dyDescent="0.3">
      <c r="A17" s="49" t="s">
        <v>144</v>
      </c>
      <c r="B17" s="41" t="s">
        <v>6</v>
      </c>
      <c r="C17" s="32" t="s">
        <v>33</v>
      </c>
      <c r="D17" s="73" t="s">
        <v>48</v>
      </c>
      <c r="E17" s="51"/>
      <c r="F17" s="51"/>
      <c r="G17" s="73" t="s">
        <v>49</v>
      </c>
      <c r="H17" s="41">
        <v>60</v>
      </c>
      <c r="I17" s="43">
        <v>5</v>
      </c>
      <c r="J17" s="27"/>
      <c r="K17" s="28" t="s">
        <v>14</v>
      </c>
      <c r="L17" s="9"/>
    </row>
    <row r="18" spans="1:15" ht="30" x14ac:dyDescent="0.3">
      <c r="A18" s="49" t="s">
        <v>145</v>
      </c>
      <c r="B18" s="41" t="s">
        <v>6</v>
      </c>
      <c r="C18" s="32" t="s">
        <v>102</v>
      </c>
      <c r="D18" s="73" t="s">
        <v>36</v>
      </c>
      <c r="E18" s="73"/>
      <c r="F18" s="73"/>
      <c r="G18" s="73" t="s">
        <v>101</v>
      </c>
      <c r="H18" s="41">
        <v>40</v>
      </c>
      <c r="I18" s="43">
        <v>3</v>
      </c>
      <c r="J18" s="20"/>
      <c r="K18" s="21"/>
      <c r="L18" s="9"/>
      <c r="O18" s="6">
        <f>211690-45300</f>
        <v>166390</v>
      </c>
    </row>
    <row r="19" spans="1:15" x14ac:dyDescent="0.3">
      <c r="A19" s="49" t="s">
        <v>146</v>
      </c>
      <c r="B19" s="41" t="s">
        <v>8</v>
      </c>
      <c r="C19" s="9" t="s">
        <v>85</v>
      </c>
      <c r="D19" s="73" t="s">
        <v>90</v>
      </c>
      <c r="E19" s="73"/>
      <c r="F19" s="73"/>
      <c r="G19" s="73" t="s">
        <v>91</v>
      </c>
      <c r="H19" s="41">
        <v>29.4</v>
      </c>
      <c r="I19" s="43"/>
      <c r="J19" s="20"/>
      <c r="K19" s="21"/>
      <c r="L19" s="9"/>
    </row>
    <row r="20" spans="1:15" x14ac:dyDescent="0.3">
      <c r="A20" s="49" t="s">
        <v>147</v>
      </c>
      <c r="B20" s="41" t="s">
        <v>9</v>
      </c>
      <c r="C20" s="9" t="s">
        <v>122</v>
      </c>
      <c r="D20" s="73" t="s">
        <v>123</v>
      </c>
      <c r="E20" s="73"/>
      <c r="F20" s="73"/>
      <c r="G20" s="73" t="s">
        <v>124</v>
      </c>
      <c r="H20" s="41">
        <v>2</v>
      </c>
      <c r="I20" s="43">
        <v>4</v>
      </c>
      <c r="J20" s="20"/>
      <c r="K20" s="21"/>
      <c r="L20" s="9"/>
    </row>
    <row r="21" spans="1:15" ht="30" x14ac:dyDescent="0.3">
      <c r="A21" s="49" t="s">
        <v>148</v>
      </c>
      <c r="B21" s="41" t="s">
        <v>6</v>
      </c>
      <c r="C21" s="32" t="s">
        <v>34</v>
      </c>
      <c r="D21" s="51" t="s">
        <v>51</v>
      </c>
      <c r="E21" s="51"/>
      <c r="F21" s="51"/>
      <c r="G21" s="73" t="s">
        <v>50</v>
      </c>
      <c r="H21" s="45">
        <v>100</v>
      </c>
      <c r="I21" s="43">
        <v>4</v>
      </c>
      <c r="J21" s="18"/>
      <c r="K21" s="19" t="s">
        <v>14</v>
      </c>
      <c r="L21" s="9"/>
    </row>
    <row r="22" spans="1:15" ht="30" x14ac:dyDescent="0.3">
      <c r="A22" s="49" t="s">
        <v>149</v>
      </c>
      <c r="B22" s="41" t="s">
        <v>9</v>
      </c>
      <c r="C22" s="32" t="s">
        <v>114</v>
      </c>
      <c r="D22" s="51" t="s">
        <v>115</v>
      </c>
      <c r="E22" s="51"/>
      <c r="F22" s="51"/>
      <c r="G22" s="51" t="s">
        <v>116</v>
      </c>
      <c r="H22" s="45">
        <v>2</v>
      </c>
      <c r="I22" s="43">
        <v>4</v>
      </c>
      <c r="J22" s="18"/>
      <c r="K22" s="19"/>
      <c r="L22" s="9"/>
    </row>
    <row r="23" spans="1:15" ht="30" x14ac:dyDescent="0.3">
      <c r="A23" s="49" t="s">
        <v>150</v>
      </c>
      <c r="B23" s="41" t="s">
        <v>7</v>
      </c>
      <c r="C23" s="32" t="s">
        <v>119</v>
      </c>
      <c r="D23" s="51" t="s">
        <v>117</v>
      </c>
      <c r="E23" s="51"/>
      <c r="F23" s="51"/>
      <c r="G23" s="51" t="s">
        <v>118</v>
      </c>
      <c r="H23" s="45">
        <v>29.1</v>
      </c>
      <c r="I23" s="43">
        <v>3</v>
      </c>
      <c r="J23" s="18"/>
      <c r="K23" s="19"/>
      <c r="L23" s="9"/>
    </row>
    <row r="24" spans="1:15" ht="31.5" x14ac:dyDescent="0.3">
      <c r="A24" s="49" t="s">
        <v>151</v>
      </c>
      <c r="B24" s="41" t="s">
        <v>8</v>
      </c>
      <c r="C24" s="32" t="s">
        <v>86</v>
      </c>
      <c r="D24" s="51" t="s">
        <v>120</v>
      </c>
      <c r="E24" s="51"/>
      <c r="F24" s="51"/>
      <c r="G24" s="51" t="s">
        <v>121</v>
      </c>
      <c r="H24" s="45">
        <v>77</v>
      </c>
      <c r="I24" s="43">
        <v>4</v>
      </c>
      <c r="J24" s="18"/>
      <c r="K24" s="19"/>
      <c r="L24" s="9"/>
    </row>
    <row r="25" spans="1:15" ht="31.5" x14ac:dyDescent="0.3">
      <c r="A25" s="49" t="s">
        <v>152</v>
      </c>
      <c r="B25" s="41" t="s">
        <v>9</v>
      </c>
      <c r="C25" s="32" t="s">
        <v>125</v>
      </c>
      <c r="D25" s="51" t="s">
        <v>126</v>
      </c>
      <c r="E25" s="51"/>
      <c r="F25" s="51"/>
      <c r="G25" s="51" t="s">
        <v>127</v>
      </c>
      <c r="H25" s="45">
        <v>20</v>
      </c>
      <c r="I25" s="43">
        <v>5</v>
      </c>
      <c r="J25" s="18"/>
      <c r="K25" s="19"/>
      <c r="L25" s="9"/>
    </row>
    <row r="26" spans="1:15" x14ac:dyDescent="0.3">
      <c r="A26" s="49"/>
      <c r="B26" s="41"/>
      <c r="C26" s="72"/>
      <c r="D26"/>
      <c r="E26" s="41"/>
      <c r="F26" s="41"/>
      <c r="G26"/>
      <c r="H26" s="41"/>
      <c r="I26" s="43"/>
      <c r="J26" s="20"/>
      <c r="K26" s="21"/>
      <c r="L26" s="9"/>
    </row>
    <row r="27" spans="1:15" ht="17.25" thickBot="1" x14ac:dyDescent="0.35">
      <c r="A27" s="49"/>
      <c r="B27" s="41"/>
      <c r="C27" s="44"/>
      <c r="D27" s="45"/>
      <c r="E27" s="41"/>
      <c r="F27" s="41"/>
      <c r="G27" s="45"/>
      <c r="H27" s="41"/>
      <c r="I27" s="43"/>
      <c r="J27" s="22"/>
      <c r="K27" s="23" t="s">
        <v>12</v>
      </c>
    </row>
    <row r="28" spans="1:15" ht="18" x14ac:dyDescent="0.3">
      <c r="A28" s="40" t="s">
        <v>13</v>
      </c>
      <c r="B28" s="46"/>
      <c r="C28" s="47"/>
      <c r="D28" s="47"/>
      <c r="E28" s="46"/>
      <c r="F28" s="46"/>
      <c r="G28" s="47"/>
      <c r="H28" s="46"/>
      <c r="I28" s="48"/>
      <c r="J28" s="7"/>
      <c r="K28" s="7"/>
    </row>
    <row r="29" spans="1:15" ht="17.25" thickBot="1" x14ac:dyDescent="0.35">
      <c r="A29" s="52"/>
      <c r="B29" s="56"/>
      <c r="C29" s="71"/>
      <c r="D29" s="71"/>
      <c r="E29" s="71"/>
      <c r="F29" s="71"/>
      <c r="G29" s="71"/>
      <c r="H29" s="56"/>
      <c r="I29" s="57"/>
      <c r="J29" s="7"/>
      <c r="K29" s="7"/>
    </row>
    <row r="30" spans="1:15" ht="18" x14ac:dyDescent="0.3">
      <c r="A30" s="58" t="s">
        <v>18</v>
      </c>
      <c r="B30" s="41"/>
      <c r="C30" s="42"/>
      <c r="D30" s="42"/>
      <c r="E30" s="41"/>
      <c r="F30" s="41"/>
      <c r="G30" s="42"/>
      <c r="H30" s="41"/>
      <c r="I30" s="43"/>
      <c r="J30" s="7"/>
      <c r="K30" s="7"/>
    </row>
    <row r="31" spans="1:15" x14ac:dyDescent="0.3">
      <c r="A31" s="49" t="s">
        <v>154</v>
      </c>
      <c r="B31" s="41" t="s">
        <v>6</v>
      </c>
      <c r="C31" s="72" t="s">
        <v>79</v>
      </c>
      <c r="D31" t="s">
        <v>80</v>
      </c>
      <c r="E31"/>
      <c r="F31"/>
      <c r="G31" t="s">
        <v>81</v>
      </c>
      <c r="H31" s="41">
        <v>0</v>
      </c>
      <c r="I31" s="43">
        <v>5</v>
      </c>
      <c r="J31" s="7"/>
      <c r="K31" s="7"/>
    </row>
    <row r="32" spans="1:15" x14ac:dyDescent="0.3">
      <c r="A32" s="49" t="s">
        <v>155</v>
      </c>
      <c r="B32" s="41" t="s">
        <v>7</v>
      </c>
      <c r="C32" s="72" t="s">
        <v>82</v>
      </c>
      <c r="D32" s="45" t="s">
        <v>83</v>
      </c>
      <c r="E32" s="41"/>
      <c r="F32" s="41"/>
      <c r="G32" s="45" t="s">
        <v>84</v>
      </c>
      <c r="H32" s="41">
        <v>25</v>
      </c>
      <c r="I32" s="43"/>
      <c r="J32" s="7"/>
      <c r="K32" s="7"/>
    </row>
    <row r="33" spans="1:11" ht="30.75" x14ac:dyDescent="0.3">
      <c r="A33" s="49"/>
      <c r="B33" s="41" t="s">
        <v>6</v>
      </c>
      <c r="C33" s="72" t="s">
        <v>131</v>
      </c>
      <c r="D33" s="45" t="s">
        <v>132</v>
      </c>
      <c r="E33" s="41"/>
      <c r="F33" s="41"/>
      <c r="G33" s="45" t="s">
        <v>133</v>
      </c>
      <c r="H33" s="41" t="s">
        <v>109</v>
      </c>
      <c r="I33" s="43">
        <v>3</v>
      </c>
      <c r="J33" s="7"/>
      <c r="K33" s="7"/>
    </row>
    <row r="34" spans="1:11" ht="30.75" x14ac:dyDescent="0.3">
      <c r="A34" s="49" t="s">
        <v>156</v>
      </c>
      <c r="B34" s="41" t="s">
        <v>9</v>
      </c>
      <c r="C34" s="72" t="s">
        <v>128</v>
      </c>
      <c r="D34" s="51" t="s">
        <v>129</v>
      </c>
      <c r="E34" s="51"/>
      <c r="F34" s="51"/>
      <c r="G34" s="51" t="s">
        <v>130</v>
      </c>
      <c r="H34" s="41" t="s">
        <v>109</v>
      </c>
      <c r="I34" s="43">
        <v>3</v>
      </c>
      <c r="J34" s="7"/>
      <c r="K34" s="7"/>
    </row>
    <row r="35" spans="1:11" ht="17.25" thickBot="1" x14ac:dyDescent="0.35">
      <c r="A35" s="59" t="s">
        <v>157</v>
      </c>
      <c r="B35" s="41" t="s">
        <v>6</v>
      </c>
      <c r="C35" s="9" t="s">
        <v>87</v>
      </c>
      <c r="D35" s="73" t="s">
        <v>88</v>
      </c>
      <c r="E35" s="73"/>
      <c r="F35" s="73"/>
      <c r="G35" s="73" t="s">
        <v>89</v>
      </c>
      <c r="H35" s="41" t="s">
        <v>109</v>
      </c>
      <c r="I35" s="43">
        <v>5</v>
      </c>
      <c r="J35" s="7"/>
      <c r="K35" s="7"/>
    </row>
    <row r="36" spans="1:11" ht="18" x14ac:dyDescent="0.3">
      <c r="A36" s="40" t="s">
        <v>23</v>
      </c>
      <c r="B36" s="61"/>
      <c r="C36" s="62"/>
      <c r="D36" s="63"/>
      <c r="E36" s="63"/>
      <c r="F36" s="63"/>
      <c r="G36" s="63"/>
      <c r="H36" s="63"/>
      <c r="I36" s="64"/>
      <c r="J36" s="7"/>
      <c r="K36" s="7"/>
    </row>
    <row r="37" spans="1:11" x14ac:dyDescent="0.3">
      <c r="A37" s="49"/>
      <c r="B37" s="41"/>
      <c r="C37" s="51"/>
      <c r="D37" s="45"/>
      <c r="E37" s="7"/>
      <c r="F37" s="7"/>
      <c r="G37" s="82"/>
      <c r="H37" s="7"/>
      <c r="I37" s="65"/>
      <c r="J37" s="7"/>
      <c r="K37" s="7"/>
    </row>
    <row r="38" spans="1:11" x14ac:dyDescent="0.3">
      <c r="A38" s="84" t="s">
        <v>25</v>
      </c>
      <c r="B38" s="41"/>
      <c r="C38" s="51"/>
      <c r="D38" s="45"/>
      <c r="E38" s="7"/>
      <c r="F38" s="7"/>
      <c r="G38" s="82"/>
      <c r="H38" s="7"/>
      <c r="I38" s="65"/>
      <c r="J38" s="7"/>
      <c r="K38" s="7"/>
    </row>
    <row r="39" spans="1:11" x14ac:dyDescent="0.3">
      <c r="A39" s="85" t="s">
        <v>9</v>
      </c>
      <c r="B39" s="41" t="s">
        <v>6</v>
      </c>
      <c r="C39" s="45" t="s">
        <v>98</v>
      </c>
      <c r="D39" s="45" t="s">
        <v>99</v>
      </c>
      <c r="E39" s="7"/>
      <c r="F39" s="7"/>
      <c r="G39" s="45" t="s">
        <v>100</v>
      </c>
      <c r="H39" s="7">
        <v>70</v>
      </c>
      <c r="I39" s="65"/>
      <c r="J39" s="7"/>
      <c r="K39" s="7"/>
    </row>
    <row r="40" spans="1:11" x14ac:dyDescent="0.3">
      <c r="A40" s="85" t="s">
        <v>6</v>
      </c>
      <c r="B40" s="41" t="s">
        <v>6</v>
      </c>
      <c r="C40" s="82" t="s">
        <v>67</v>
      </c>
      <c r="D40" s="45" t="s">
        <v>68</v>
      </c>
      <c r="E40" s="45"/>
      <c r="F40" s="45"/>
      <c r="G40" s="45" t="s">
        <v>69</v>
      </c>
      <c r="H40" s="7">
        <v>51</v>
      </c>
      <c r="I40" s="65">
        <v>4</v>
      </c>
      <c r="J40" s="7"/>
      <c r="K40" s="7"/>
    </row>
    <row r="41" spans="1:11" x14ac:dyDescent="0.3">
      <c r="A41" s="85" t="s">
        <v>8</v>
      </c>
      <c r="B41" s="41" t="s">
        <v>6</v>
      </c>
      <c r="C41" s="82" t="s">
        <v>57</v>
      </c>
      <c r="D41" s="45" t="s">
        <v>58</v>
      </c>
      <c r="E41" s="7"/>
      <c r="F41" s="7"/>
      <c r="G41" s="77" t="s">
        <v>59</v>
      </c>
      <c r="H41" s="7">
        <v>185</v>
      </c>
      <c r="I41" s="65"/>
      <c r="J41" s="7"/>
      <c r="K41" s="7"/>
    </row>
    <row r="42" spans="1:11" ht="30" x14ac:dyDescent="0.3">
      <c r="A42" s="85" t="s">
        <v>7</v>
      </c>
      <c r="B42" s="41" t="s">
        <v>6</v>
      </c>
      <c r="C42" s="83" t="s">
        <v>64</v>
      </c>
      <c r="D42" s="45" t="s">
        <v>65</v>
      </c>
      <c r="E42" s="7"/>
      <c r="F42" s="7"/>
      <c r="G42" s="77" t="s">
        <v>66</v>
      </c>
      <c r="H42" s="7">
        <v>60</v>
      </c>
      <c r="I42" s="65">
        <v>5</v>
      </c>
      <c r="J42" s="7"/>
      <c r="K42" s="7"/>
    </row>
    <row r="43" spans="1:11" x14ac:dyDescent="0.3">
      <c r="A43" s="85" t="s">
        <v>26</v>
      </c>
      <c r="B43" s="41" t="s">
        <v>6</v>
      </c>
      <c r="C43" s="82" t="s">
        <v>63</v>
      </c>
      <c r="D43" s="45" t="s">
        <v>61</v>
      </c>
      <c r="E43" s="7"/>
      <c r="F43" s="7"/>
      <c r="G43" s="77" t="s">
        <v>62</v>
      </c>
      <c r="H43" s="7">
        <v>60</v>
      </c>
      <c r="I43" s="65">
        <v>5</v>
      </c>
      <c r="J43" s="7"/>
      <c r="K43" s="7"/>
    </row>
    <row r="44" spans="1:11" x14ac:dyDescent="0.3">
      <c r="A44" s="85" t="s">
        <v>27</v>
      </c>
      <c r="B44" s="41" t="s">
        <v>6</v>
      </c>
      <c r="C44" s="83" t="s">
        <v>60</v>
      </c>
      <c r="D44" s="45" t="s">
        <v>61</v>
      </c>
      <c r="E44" s="7"/>
      <c r="F44" s="7"/>
      <c r="G44" s="77" t="s">
        <v>62</v>
      </c>
      <c r="H44" s="7">
        <v>55</v>
      </c>
      <c r="I44" s="65">
        <v>5</v>
      </c>
      <c r="J44" s="7"/>
      <c r="K44" s="7"/>
    </row>
    <row r="45" spans="1:11" ht="30" x14ac:dyDescent="0.3">
      <c r="A45" s="85" t="s">
        <v>31</v>
      </c>
      <c r="B45" s="41" t="s">
        <v>6</v>
      </c>
      <c r="C45" s="76" t="s">
        <v>134</v>
      </c>
      <c r="D45" s="45" t="s">
        <v>104</v>
      </c>
      <c r="E45" s="7"/>
      <c r="F45" s="7"/>
      <c r="G45" s="45" t="s">
        <v>105</v>
      </c>
      <c r="H45" s="7">
        <v>110</v>
      </c>
      <c r="I45" s="65">
        <v>4</v>
      </c>
      <c r="J45" s="7"/>
      <c r="K45" s="7"/>
    </row>
    <row r="46" spans="1:11" x14ac:dyDescent="0.3">
      <c r="A46" s="85" t="s">
        <v>28</v>
      </c>
      <c r="B46" s="41" t="s">
        <v>6</v>
      </c>
      <c r="C46" s="83" t="s">
        <v>76</v>
      </c>
      <c r="D46" s="77" t="s">
        <v>77</v>
      </c>
      <c r="E46" s="77"/>
      <c r="F46" s="77"/>
      <c r="G46" s="77" t="s">
        <v>78</v>
      </c>
      <c r="H46" s="7">
        <v>105</v>
      </c>
      <c r="I46" s="65">
        <v>6</v>
      </c>
      <c r="J46" s="7"/>
      <c r="K46" s="7"/>
    </row>
    <row r="47" spans="1:11" x14ac:dyDescent="0.3">
      <c r="A47" s="85" t="s">
        <v>32</v>
      </c>
      <c r="B47" s="41" t="s">
        <v>6</v>
      </c>
      <c r="C47" s="82" t="s">
        <v>55</v>
      </c>
      <c r="D47" s="77" t="s">
        <v>56</v>
      </c>
      <c r="E47" s="7"/>
      <c r="F47" s="7"/>
      <c r="G47" s="45" t="s">
        <v>75</v>
      </c>
      <c r="H47" s="7">
        <v>88</v>
      </c>
      <c r="I47" s="65"/>
    </row>
    <row r="48" spans="1:11" x14ac:dyDescent="0.3">
      <c r="A48" s="86" t="s">
        <v>29</v>
      </c>
      <c r="B48" s="41" t="s">
        <v>7</v>
      </c>
      <c r="C48" s="76" t="s">
        <v>72</v>
      </c>
      <c r="D48" s="77" t="s">
        <v>73</v>
      </c>
      <c r="E48" s="7"/>
      <c r="F48" s="7"/>
      <c r="G48" s="45" t="s">
        <v>74</v>
      </c>
      <c r="H48" s="7"/>
      <c r="I48" s="65"/>
    </row>
    <row r="49" spans="1:9" ht="30" x14ac:dyDescent="0.3">
      <c r="A49" s="86" t="s">
        <v>30</v>
      </c>
      <c r="B49" s="41" t="s">
        <v>7</v>
      </c>
      <c r="C49" s="76" t="s">
        <v>52</v>
      </c>
      <c r="D49" s="77" t="s">
        <v>70</v>
      </c>
      <c r="E49" s="7"/>
      <c r="F49" s="7"/>
      <c r="G49" s="45" t="s">
        <v>71</v>
      </c>
      <c r="H49" s="7">
        <v>25</v>
      </c>
      <c r="I49" s="65">
        <v>5</v>
      </c>
    </row>
    <row r="50" spans="1:9" x14ac:dyDescent="0.3">
      <c r="A50" s="49"/>
      <c r="B50" s="41"/>
      <c r="C50" s="51"/>
      <c r="D50" s="45"/>
      <c r="E50" s="7"/>
      <c r="F50" s="7"/>
      <c r="G50" s="82"/>
      <c r="H50" s="7"/>
      <c r="I50" s="65"/>
    </row>
    <row r="51" spans="1:9" ht="17.25" thickBot="1" x14ac:dyDescent="0.35">
      <c r="A51" s="66"/>
      <c r="B51" s="67"/>
      <c r="C51" s="68"/>
      <c r="D51" s="69"/>
      <c r="E51" s="69"/>
      <c r="F51" s="69"/>
      <c r="G51" s="69"/>
      <c r="H51" s="69"/>
      <c r="I51" s="70"/>
    </row>
    <row r="52" spans="1:9" x14ac:dyDescent="0.3">
      <c r="A52" s="7"/>
      <c r="B52" s="1"/>
      <c r="C52" s="34"/>
      <c r="D52" s="7"/>
      <c r="E52" s="7"/>
      <c r="F52" s="7"/>
      <c r="G52" s="7"/>
      <c r="H52" s="7"/>
      <c r="I52" s="7"/>
    </row>
    <row r="53" spans="1:9" x14ac:dyDescent="0.3">
      <c r="A53" s="24" t="s">
        <v>19</v>
      </c>
      <c r="B53" s="6">
        <v>3</v>
      </c>
    </row>
    <row r="54" spans="1:9" x14ac:dyDescent="0.3">
      <c r="A54" s="24" t="s">
        <v>16</v>
      </c>
      <c r="B54" s="6">
        <v>3</v>
      </c>
    </row>
    <row r="55" spans="1:9" x14ac:dyDescent="0.3">
      <c r="A55" s="24" t="s">
        <v>20</v>
      </c>
      <c r="B55" s="6">
        <v>13</v>
      </c>
    </row>
    <row r="56" spans="1:9" x14ac:dyDescent="0.3">
      <c r="A56" s="24" t="s">
        <v>21</v>
      </c>
      <c r="B56" s="6">
        <v>0</v>
      </c>
    </row>
    <row r="57" spans="1:9" x14ac:dyDescent="0.3">
      <c r="A57" s="24" t="s">
        <v>24</v>
      </c>
      <c r="B57" s="6">
        <v>11</v>
      </c>
    </row>
    <row r="58" spans="1:9" x14ac:dyDescent="0.3">
      <c r="A58" s="24" t="s">
        <v>22</v>
      </c>
      <c r="B58" s="6">
        <v>5</v>
      </c>
    </row>
    <row r="59" spans="1:9" ht="17.25" thickBot="1" x14ac:dyDescent="0.35">
      <c r="B59" s="25">
        <f>SUM(B53:B58)</f>
        <v>35</v>
      </c>
    </row>
    <row r="60" spans="1:9" ht="17.25" thickTop="1" x14ac:dyDescent="0.3"/>
  </sheetData>
  <sortState ref="A14:I22">
    <sortCondition ref="A14:A22"/>
  </sortState>
  <hyperlinks>
    <hyperlink ref="G41" r:id="rId1"/>
    <hyperlink ref="G44" r:id="rId2"/>
    <hyperlink ref="G43" r:id="rId3"/>
    <hyperlink ref="G32" r:id="rId4"/>
    <hyperlink ref="G9" r:id="rId5"/>
    <hyperlink ref="G39" r:id="rId6"/>
    <hyperlink ref="G16" r:id="rId7"/>
    <hyperlink ref="G18" r:id="rId8"/>
    <hyperlink ref="G4" r:id="rId9"/>
    <hyperlink ref="G5" r:id="rId10"/>
    <hyperlink ref="G15" r:id="rId11"/>
    <hyperlink ref="G22" r:id="rId12"/>
    <hyperlink ref="G23" r:id="rId13"/>
    <hyperlink ref="G34" r:id="rId14"/>
    <hyperlink ref="G33" r:id="rId15"/>
    <hyperlink ref="G45" r:id="rId16"/>
  </hyperlinks>
  <pageMargins left="0.7" right="0.7" top="0.75" bottom="0.75" header="0.3" footer="0.3"/>
  <pageSetup paperSize="17" fitToWidth="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workbookViewId="0">
      <selection activeCell="B20" sqref="B20"/>
    </sheetView>
  </sheetViews>
  <sheetFormatPr defaultRowHeight="15" x14ac:dyDescent="0.25"/>
  <cols>
    <col min="1" max="1" width="13.7109375" customWidth="1"/>
    <col min="2" max="2" width="22.5703125" bestFit="1" customWidth="1"/>
    <col min="3" max="3" width="30.7109375" bestFit="1" customWidth="1"/>
    <col min="4" max="4" width="18.28515625" customWidth="1"/>
    <col min="5" max="5" width="32.85546875" customWidth="1"/>
    <col min="6" max="6" width="21.85546875" customWidth="1"/>
  </cols>
  <sheetData>
    <row r="1" spans="1:10" x14ac:dyDescent="0.25">
      <c r="A1" s="2"/>
      <c r="B1" s="30"/>
      <c r="C1" s="30"/>
      <c r="D1" s="3"/>
      <c r="E1" s="4"/>
      <c r="F1" s="2"/>
    </row>
    <row r="2" spans="1:10" x14ac:dyDescent="0.25">
      <c r="A2" s="2"/>
      <c r="B2" s="30"/>
      <c r="C2" s="30"/>
      <c r="D2" s="3"/>
      <c r="E2" s="4"/>
      <c r="F2" s="2"/>
    </row>
    <row r="3" spans="1:10" ht="31.15" customHeight="1" x14ac:dyDescent="0.25">
      <c r="A3" s="87"/>
      <c r="B3" s="87"/>
      <c r="C3" s="87"/>
      <c r="D3" s="87"/>
      <c r="E3" s="4"/>
      <c r="F3" s="2"/>
    </row>
    <row r="4" spans="1:10" ht="15.75" x14ac:dyDescent="0.25">
      <c r="A4" s="87"/>
      <c r="B4" s="87"/>
      <c r="C4" s="87"/>
      <c r="D4" s="26"/>
      <c r="E4" s="4"/>
      <c r="F4" s="2"/>
    </row>
    <row r="5" spans="1:10" ht="14.65" customHeight="1" x14ac:dyDescent="0.25">
      <c r="C5" s="31"/>
      <c r="E5" s="31"/>
      <c r="F5" s="32"/>
      <c r="G5" s="32"/>
      <c r="H5" s="32"/>
      <c r="I5" s="32"/>
      <c r="J5" s="32"/>
    </row>
    <row r="6" spans="1:10" x14ac:dyDescent="0.25">
      <c r="C6" s="31"/>
      <c r="E6" s="33"/>
      <c r="F6" s="2"/>
    </row>
    <row r="7" spans="1:10" x14ac:dyDescent="0.25">
      <c r="A7" s="2"/>
      <c r="B7" s="30"/>
      <c r="C7" s="30"/>
      <c r="D7" s="3"/>
      <c r="E7" s="4"/>
      <c r="F7" s="2"/>
    </row>
    <row r="8" spans="1:10" x14ac:dyDescent="0.25">
      <c r="A8" s="2"/>
      <c r="B8" s="30"/>
      <c r="C8" s="30"/>
      <c r="D8" s="3"/>
      <c r="E8" s="4"/>
      <c r="F8" s="2"/>
    </row>
    <row r="9" spans="1:10" x14ac:dyDescent="0.25">
      <c r="A9" s="2"/>
      <c r="B9" s="30"/>
      <c r="C9" s="30"/>
      <c r="D9" s="3"/>
      <c r="E9" s="4"/>
      <c r="F9" s="2"/>
    </row>
    <row r="10" spans="1:10" x14ac:dyDescent="0.25">
      <c r="A10" s="2"/>
      <c r="B10" s="30"/>
      <c r="C10" s="30"/>
      <c r="D10" s="3"/>
      <c r="E10" s="4"/>
      <c r="F10" s="2"/>
    </row>
    <row r="11" spans="1:10" x14ac:dyDescent="0.25">
      <c r="A11" s="2"/>
      <c r="B11" s="30"/>
      <c r="C11" s="30"/>
      <c r="D11" s="3"/>
      <c r="E11" s="4"/>
      <c r="F11" s="2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x14ac:dyDescent="0.25">
      <c r="A13" s="2"/>
      <c r="B13" s="30"/>
      <c r="C13" s="30"/>
    </row>
    <row r="14" spans="1:10" x14ac:dyDescent="0.25">
      <c r="A14" s="90"/>
      <c r="B14" s="30"/>
      <c r="C14" s="30"/>
      <c r="D14" s="91"/>
      <c r="E14" s="90"/>
      <c r="F14" s="88"/>
      <c r="G14" s="89"/>
    </row>
    <row r="15" spans="1:10" x14ac:dyDescent="0.25">
      <c r="A15" s="90"/>
      <c r="B15" s="30"/>
      <c r="C15" s="30"/>
      <c r="D15" s="91"/>
      <c r="E15" s="90"/>
      <c r="F15" s="88"/>
      <c r="G15" s="89"/>
    </row>
    <row r="16" spans="1:10" x14ac:dyDescent="0.25">
      <c r="A16" s="2"/>
      <c r="B16" s="30"/>
      <c r="C16" s="30"/>
    </row>
    <row r="17" spans="1:7" ht="14.65" customHeight="1" x14ac:dyDescent="0.25">
      <c r="A17" s="90"/>
      <c r="B17" s="30"/>
      <c r="C17" s="30"/>
      <c r="D17" s="91"/>
      <c r="E17" s="90"/>
      <c r="F17" s="88"/>
      <c r="G17" s="89"/>
    </row>
    <row r="18" spans="1:7" x14ac:dyDescent="0.25">
      <c r="A18" s="90"/>
      <c r="B18" s="30"/>
      <c r="C18" s="30"/>
      <c r="D18" s="91"/>
      <c r="E18" s="90"/>
      <c r="F18" s="88"/>
      <c r="G18" s="89"/>
    </row>
    <row r="19" spans="1:7" x14ac:dyDescent="0.25">
      <c r="A19" s="2"/>
      <c r="B19" s="30"/>
      <c r="C19" s="30"/>
    </row>
    <row r="20" spans="1:7" x14ac:dyDescent="0.25">
      <c r="A20" s="90"/>
      <c r="B20" s="30"/>
      <c r="C20" s="30"/>
      <c r="D20" s="91"/>
      <c r="E20" s="90"/>
      <c r="F20" s="88"/>
      <c r="G20" s="89"/>
    </row>
    <row r="21" spans="1:7" x14ac:dyDescent="0.25">
      <c r="A21" s="90"/>
      <c r="B21" s="30"/>
      <c r="C21" s="30"/>
      <c r="D21" s="91"/>
      <c r="E21" s="90"/>
      <c r="F21" s="88"/>
      <c r="G21" s="89"/>
    </row>
    <row r="22" spans="1:7" x14ac:dyDescent="0.25">
      <c r="A22" s="2"/>
      <c r="B22" s="30"/>
      <c r="C22" s="30"/>
    </row>
    <row r="23" spans="1:7" ht="14.65" customHeight="1" x14ac:dyDescent="0.25">
      <c r="A23" s="90"/>
      <c r="B23" s="30"/>
      <c r="C23" s="30"/>
      <c r="D23" s="91"/>
      <c r="E23" s="90"/>
      <c r="F23" s="88"/>
      <c r="G23" s="89"/>
    </row>
    <row r="24" spans="1:7" x14ac:dyDescent="0.25">
      <c r="A24" s="90"/>
      <c r="B24" s="30"/>
      <c r="C24" s="30"/>
      <c r="D24" s="91"/>
      <c r="E24" s="90"/>
      <c r="F24" s="88"/>
      <c r="G24" s="89"/>
    </row>
    <row r="25" spans="1:7" x14ac:dyDescent="0.25">
      <c r="A25" s="2"/>
      <c r="B25" s="30"/>
      <c r="C25" s="30"/>
    </row>
    <row r="26" spans="1:7" x14ac:dyDescent="0.25">
      <c r="A26" s="90"/>
      <c r="B26" s="30"/>
      <c r="C26" s="30"/>
      <c r="D26" s="91"/>
      <c r="E26" s="90"/>
      <c r="F26" s="88"/>
      <c r="G26" s="89"/>
    </row>
    <row r="27" spans="1:7" x14ac:dyDescent="0.25">
      <c r="A27" s="90"/>
      <c r="B27" s="30"/>
      <c r="C27" s="30"/>
      <c r="D27" s="91"/>
      <c r="E27" s="90"/>
      <c r="F27" s="88"/>
      <c r="G27" s="89"/>
    </row>
    <row r="28" spans="1:7" x14ac:dyDescent="0.25">
      <c r="A28" s="2"/>
      <c r="B28" s="30"/>
      <c r="C28" s="30"/>
    </row>
    <row r="29" spans="1:7" x14ac:dyDescent="0.25">
      <c r="A29" s="90"/>
      <c r="B29" s="30"/>
      <c r="C29" s="30"/>
      <c r="D29" s="91"/>
      <c r="E29" s="90"/>
      <c r="F29" s="88"/>
      <c r="G29" s="89"/>
    </row>
    <row r="30" spans="1:7" x14ac:dyDescent="0.25">
      <c r="A30" s="90"/>
      <c r="B30" s="30"/>
      <c r="C30" s="30"/>
      <c r="D30" s="91"/>
      <c r="E30" s="90"/>
      <c r="F30" s="88"/>
      <c r="G30" s="89"/>
    </row>
    <row r="31" spans="1:7" x14ac:dyDescent="0.25">
      <c r="A31" s="2"/>
      <c r="B31" s="30"/>
      <c r="C31" s="30"/>
    </row>
    <row r="32" spans="1:7" x14ac:dyDescent="0.25">
      <c r="A32" s="90"/>
      <c r="B32" s="30"/>
      <c r="C32" s="30"/>
      <c r="D32" s="91"/>
      <c r="E32" s="90"/>
      <c r="F32" s="88"/>
      <c r="G32" s="89"/>
    </row>
    <row r="33" spans="1:7" x14ac:dyDescent="0.25">
      <c r="A33" s="90"/>
      <c r="B33" s="30"/>
      <c r="C33" s="30"/>
      <c r="D33" s="91"/>
      <c r="E33" s="90"/>
      <c r="F33" s="88"/>
      <c r="G33" s="89"/>
    </row>
    <row r="34" spans="1:7" x14ac:dyDescent="0.25">
      <c r="A34" s="2"/>
      <c r="B34" s="30"/>
      <c r="C34" s="30"/>
    </row>
    <row r="35" spans="1:7" x14ac:dyDescent="0.25">
      <c r="A35" s="90"/>
      <c r="B35" s="30"/>
      <c r="C35" s="30"/>
      <c r="D35" s="91"/>
      <c r="E35" s="90"/>
      <c r="F35" s="88"/>
      <c r="G35" s="89"/>
    </row>
    <row r="36" spans="1:7" x14ac:dyDescent="0.25">
      <c r="A36" s="90"/>
      <c r="B36" s="30"/>
      <c r="C36" s="30"/>
      <c r="D36" s="91"/>
      <c r="E36" s="90"/>
      <c r="F36" s="88"/>
      <c r="G36" s="89"/>
    </row>
    <row r="37" spans="1:7" x14ac:dyDescent="0.25">
      <c r="A37" s="2"/>
      <c r="B37" s="30"/>
      <c r="C37" s="30"/>
    </row>
    <row r="38" spans="1:7" x14ac:dyDescent="0.25">
      <c r="A38" s="90"/>
      <c r="B38" s="30"/>
      <c r="C38" s="30"/>
      <c r="D38" s="91"/>
      <c r="E38" s="90"/>
      <c r="F38" s="88"/>
      <c r="G38" s="89"/>
    </row>
    <row r="39" spans="1:7" x14ac:dyDescent="0.25">
      <c r="A39" s="90"/>
      <c r="B39" s="30"/>
      <c r="C39" s="30"/>
      <c r="D39" s="91"/>
      <c r="E39" s="90"/>
      <c r="F39" s="88"/>
      <c r="G39" s="89"/>
    </row>
  </sheetData>
  <mergeCells count="47">
    <mergeCell ref="A3:D3"/>
    <mergeCell ref="A38:A39"/>
    <mergeCell ref="D38:D39"/>
    <mergeCell ref="E38:E39"/>
    <mergeCell ref="F38:F39"/>
    <mergeCell ref="A26:A27"/>
    <mergeCell ref="D26:D27"/>
    <mergeCell ref="E26:E27"/>
    <mergeCell ref="F26:F27"/>
    <mergeCell ref="A20:A21"/>
    <mergeCell ref="D20:D21"/>
    <mergeCell ref="E20:E21"/>
    <mergeCell ref="F20:F21"/>
    <mergeCell ref="A14:A15"/>
    <mergeCell ref="D14:D15"/>
    <mergeCell ref="E14:E15"/>
    <mergeCell ref="G38:G39"/>
    <mergeCell ref="A32:A33"/>
    <mergeCell ref="D32:D33"/>
    <mergeCell ref="E32:E33"/>
    <mergeCell ref="F32:F33"/>
    <mergeCell ref="G32:G33"/>
    <mergeCell ref="A35:A36"/>
    <mergeCell ref="D35:D36"/>
    <mergeCell ref="E35:E36"/>
    <mergeCell ref="F35:F36"/>
    <mergeCell ref="G35:G36"/>
    <mergeCell ref="G26:G27"/>
    <mergeCell ref="A29:A30"/>
    <mergeCell ref="D29:D30"/>
    <mergeCell ref="E29:E30"/>
    <mergeCell ref="F29:F30"/>
    <mergeCell ref="G29:G30"/>
    <mergeCell ref="G20:G21"/>
    <mergeCell ref="A23:A24"/>
    <mergeCell ref="D23:D24"/>
    <mergeCell ref="E23:E24"/>
    <mergeCell ref="F23:F24"/>
    <mergeCell ref="G23:G24"/>
    <mergeCell ref="A4:C4"/>
    <mergeCell ref="F14:F15"/>
    <mergeCell ref="G14:G15"/>
    <mergeCell ref="A17:A18"/>
    <mergeCell ref="D17:D18"/>
    <mergeCell ref="E17:E18"/>
    <mergeCell ref="F17:F18"/>
    <mergeCell ref="G17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Jefferson Science Associates,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Brown</dc:creator>
  <cp:lastModifiedBy>Susan Brown</cp:lastModifiedBy>
  <cp:lastPrinted>2018-06-05T17:05:21Z</cp:lastPrinted>
  <dcterms:created xsi:type="dcterms:W3CDTF">2013-05-06T14:20:41Z</dcterms:created>
  <dcterms:modified xsi:type="dcterms:W3CDTF">2020-06-23T19:07:08Z</dcterms:modified>
</cp:coreProperties>
</file>