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sa\Spata\Golf\"/>
    </mc:Choice>
  </mc:AlternateContent>
  <bookViews>
    <workbookView xWindow="-12" yWindow="-12" windowWidth="11616" windowHeight="9708"/>
  </bookViews>
  <sheets>
    <sheet name="Confirmed Players" sheetId="1" r:id="rId1"/>
    <sheet name="Potential Players" sheetId="4" r:id="rId2"/>
  </sheets>
  <calcPr calcId="162913"/>
</workbook>
</file>

<file path=xl/calcChain.xml><?xml version="1.0" encoding="utf-8"?>
<calcChain xmlns="http://schemas.openxmlformats.org/spreadsheetml/2006/main">
  <c r="B70" i="1" l="1"/>
  <c r="B67" i="1"/>
  <c r="B23" i="4"/>
  <c r="B24" i="4"/>
  <c r="B22" i="4"/>
  <c r="B21" i="4"/>
  <c r="B20" i="4"/>
  <c r="B69" i="1"/>
  <c r="B68" i="1"/>
  <c r="B66" i="1"/>
  <c r="B25" i="4" l="1"/>
</calcChain>
</file>

<file path=xl/sharedStrings.xml><?xml version="1.0" encoding="utf-8"?>
<sst xmlns="http://schemas.openxmlformats.org/spreadsheetml/2006/main" count="360" uniqueCount="256">
  <si>
    <t>Baltzell, Nathan</t>
  </si>
  <si>
    <t>Harding, Keith</t>
  </si>
  <si>
    <t>Fors, Fredrick</t>
  </si>
  <si>
    <t>Armstrong, Josh</t>
  </si>
  <si>
    <t>Snyder, Aerian</t>
  </si>
  <si>
    <t>Brown, Donald</t>
  </si>
  <si>
    <t>Barbour, Jon</t>
  </si>
  <si>
    <t>Carstens, Tom</t>
  </si>
  <si>
    <t>email</t>
  </si>
  <si>
    <t>ajoshua@jlab.org</t>
  </si>
  <si>
    <t>757-968-1152</t>
  </si>
  <si>
    <t>baltzell@jlab.org</t>
  </si>
  <si>
    <t>barbourj@jlab.org</t>
  </si>
  <si>
    <t>757-303-0968</t>
  </si>
  <si>
    <t>757-303-0259</t>
  </si>
  <si>
    <t>carstens@jlab.org</t>
  </si>
  <si>
    <t>kfors@jlab.org</t>
  </si>
  <si>
    <t>757-269-6456</t>
  </si>
  <si>
    <t>757-269-7517</t>
  </si>
  <si>
    <t>asynder@jlab.org</t>
  </si>
  <si>
    <t>757-771-2283</t>
  </si>
  <si>
    <t>757-269-7701</t>
  </si>
  <si>
    <t>Jordan, Kevin</t>
  </si>
  <si>
    <t>757-876-1742</t>
  </si>
  <si>
    <t>Thomas, Joe</t>
  </si>
  <si>
    <t>757-528-7158</t>
  </si>
  <si>
    <t>Clark, Jim</t>
  </si>
  <si>
    <t>Zarecky, Mike</t>
  </si>
  <si>
    <t>757-269-7609</t>
  </si>
  <si>
    <t>zarecky@jlab.org</t>
  </si>
  <si>
    <t>Griffith, David</t>
  </si>
  <si>
    <t>dlg@jlab.org</t>
  </si>
  <si>
    <t>757-269-5000</t>
  </si>
  <si>
    <t>Coleman, Jim</t>
  </si>
  <si>
    <t>757-269-7312</t>
  </si>
  <si>
    <t>Wissmann, Mark</t>
  </si>
  <si>
    <t>wissmann@jlab.org</t>
  </si>
  <si>
    <t>757-269-7319</t>
  </si>
  <si>
    <t>Fragapane, Christine</t>
  </si>
  <si>
    <t>757-269-7502</t>
  </si>
  <si>
    <t>Cooper, Steve</t>
  </si>
  <si>
    <t>757-269-5129</t>
  </si>
  <si>
    <t>Kharding@jlab.org</t>
  </si>
  <si>
    <t>Dixon, Kelly</t>
  </si>
  <si>
    <t>kdixon@jlab.org</t>
  </si>
  <si>
    <t>757-269-6285</t>
  </si>
  <si>
    <t>Dixon, Stephanie</t>
  </si>
  <si>
    <t>757-359-1145</t>
  </si>
  <si>
    <t>Mestayer, Mac</t>
  </si>
  <si>
    <t>mestayer@jlab.org</t>
  </si>
  <si>
    <t>757-269-7252</t>
  </si>
  <si>
    <t>Daly, Ed</t>
  </si>
  <si>
    <t>daly@jlab.org</t>
  </si>
  <si>
    <t>757-269-7721</t>
  </si>
  <si>
    <t>gelhaar@jlab.org</t>
  </si>
  <si>
    <t>757-269-5016</t>
  </si>
  <si>
    <t>Gelhaar, David</t>
  </si>
  <si>
    <t>Meekins, Dave</t>
  </si>
  <si>
    <t>meekins@jlab.org</t>
  </si>
  <si>
    <t>757-269-5434</t>
  </si>
  <si>
    <t>Coleman, Gayle</t>
  </si>
  <si>
    <t>757-269-7712</t>
  </si>
  <si>
    <t>Banks, Kevin</t>
  </si>
  <si>
    <t>757-269-7418</t>
  </si>
  <si>
    <t>Insley, Denny</t>
  </si>
  <si>
    <t>Adderley, Phil</t>
  </si>
  <si>
    <t>adderley@jlab.org</t>
  </si>
  <si>
    <t>757-269-7200</t>
  </si>
  <si>
    <t>Marchlik, Matt</t>
  </si>
  <si>
    <t>marchlik@jlab.org</t>
  </si>
  <si>
    <t>757-269-7005</t>
  </si>
  <si>
    <t>Dreyfuss, Chris</t>
  </si>
  <si>
    <t>dreyfuss@jlab.org</t>
  </si>
  <si>
    <t>757-269-5459</t>
  </si>
  <si>
    <t>Wiseman, Mark</t>
  </si>
  <si>
    <t>wiseman@jlab.org</t>
  </si>
  <si>
    <t>757-269-7289</t>
  </si>
  <si>
    <t>Machie, Danny</t>
  </si>
  <si>
    <t>machie@jlab.org</t>
  </si>
  <si>
    <t>757-269-7501</t>
  </si>
  <si>
    <t>Ito, Mark</t>
  </si>
  <si>
    <t>marki@jlab.org</t>
  </si>
  <si>
    <t>757-269-5295</t>
  </si>
  <si>
    <t>Spata, Mike</t>
  </si>
  <si>
    <t>spata@jlab.org</t>
  </si>
  <si>
    <t>757-269-7437</t>
  </si>
  <si>
    <t>Richardson, Les</t>
  </si>
  <si>
    <t>757-269-7675</t>
  </si>
  <si>
    <t>Hovator, Curt</t>
  </si>
  <si>
    <t>hovator@jlab.org</t>
  </si>
  <si>
    <t>757-269-7685</t>
  </si>
  <si>
    <t>Moore, Wesley</t>
  </si>
  <si>
    <t>757-269-6033</t>
  </si>
  <si>
    <t>Kessler, Phillip</t>
  </si>
  <si>
    <t>757-269-7705</t>
  </si>
  <si>
    <t>Gavalya, Alan</t>
  </si>
  <si>
    <t>gavalya@jlab.org</t>
  </si>
  <si>
    <t>757-269-7637</t>
  </si>
  <si>
    <t>seay@jlab.org</t>
  </si>
  <si>
    <t>757-269-5555</t>
  </si>
  <si>
    <t>Tilles, Doug</t>
  </si>
  <si>
    <t>tilles@jlab.org</t>
  </si>
  <si>
    <t>757-269-7566</t>
  </si>
  <si>
    <t>Hutton, Chuck</t>
  </si>
  <si>
    <t>757-269-7719</t>
  </si>
  <si>
    <t>Ferriera, John</t>
  </si>
  <si>
    <t>757-875-9727</t>
  </si>
  <si>
    <t>Michaud, Randy</t>
  </si>
  <si>
    <t>michaud@jlab.org</t>
  </si>
  <si>
    <t>Croke, Gary</t>
  </si>
  <si>
    <t>croke@jlab.org</t>
  </si>
  <si>
    <t>757-269-5097</t>
  </si>
  <si>
    <t>Tremblay, Kelly</t>
  </si>
  <si>
    <t>tremblay@jlab.org</t>
  </si>
  <si>
    <t>757-269-7282</t>
  </si>
  <si>
    <t>Manzlak, Bert</t>
  </si>
  <si>
    <t>manzlak@jlab.org</t>
  </si>
  <si>
    <t>757-269-7556</t>
  </si>
  <si>
    <t>banks@jlab.org</t>
  </si>
  <si>
    <t>757-269-5902</t>
  </si>
  <si>
    <t>757-269-7292</t>
  </si>
  <si>
    <t>jcgramps@yahoo.com</t>
  </si>
  <si>
    <t>sundeen@jlab.org</t>
  </si>
  <si>
    <t>colemanj@jlab.org</t>
  </si>
  <si>
    <t>coopers@jlab.org</t>
  </si>
  <si>
    <t>stephdixon@verizon.net</t>
  </si>
  <si>
    <t>chummel@jlab.org</t>
  </si>
  <si>
    <t>757-269-6071</t>
  </si>
  <si>
    <t>dinsley@jlab.org</t>
  </si>
  <si>
    <t>jordan@jlab.org</t>
  </si>
  <si>
    <t>757-269-7416</t>
  </si>
  <si>
    <t>wmoore@jlab.org</t>
  </si>
  <si>
    <t>lrichard@jlab.org</t>
  </si>
  <si>
    <t>thomasb@jlab.org</t>
  </si>
  <si>
    <t>Grames, Joe</t>
  </si>
  <si>
    <t>Status</t>
  </si>
  <si>
    <t>Contact Number</t>
  </si>
  <si>
    <t>Returning</t>
  </si>
  <si>
    <t>New</t>
  </si>
  <si>
    <t>grames@jlab.org</t>
  </si>
  <si>
    <t>Players Name</t>
  </si>
  <si>
    <t>Paid</t>
  </si>
  <si>
    <t>Menefee, Tina</t>
  </si>
  <si>
    <t>menefee@jlab.org</t>
  </si>
  <si>
    <t>McCrea, Mike</t>
  </si>
  <si>
    <t>mccrea@jlab.org</t>
  </si>
  <si>
    <t>brownd@jlab.org</t>
  </si>
  <si>
    <t>Handicap</t>
  </si>
  <si>
    <t>huttonc@jlab.org</t>
  </si>
  <si>
    <t>pkessler@jlab.org</t>
  </si>
  <si>
    <t>Wildeson, Alex</t>
  </si>
  <si>
    <t>wildeson@jlab.org</t>
  </si>
  <si>
    <t>757-269-7350</t>
  </si>
  <si>
    <t>Availability</t>
  </si>
  <si>
    <t>Group Lesson</t>
  </si>
  <si>
    <t>757-898-7138</t>
  </si>
  <si>
    <t>Wagner, Tim</t>
  </si>
  <si>
    <t>twagner@jlab.org</t>
  </si>
  <si>
    <t>757-269-7348</t>
  </si>
  <si>
    <t>757-269-5490</t>
  </si>
  <si>
    <t>757-269-7097</t>
  </si>
  <si>
    <t>Zihlmann, Beni</t>
  </si>
  <si>
    <t>zihlmann@jlab.org</t>
  </si>
  <si>
    <t>Yes</t>
  </si>
  <si>
    <t>757-269-5310</t>
  </si>
  <si>
    <t>Willing Captain</t>
  </si>
  <si>
    <t>Seay, Whit</t>
  </si>
  <si>
    <t>Blackburn, Keith</t>
  </si>
  <si>
    <t>Gould, Chris</t>
  </si>
  <si>
    <t>Dahlberg, Jim</t>
  </si>
  <si>
    <t>Hartberger, Adam</t>
  </si>
  <si>
    <t>Cannon, Brad</t>
  </si>
  <si>
    <t>Bullard, Bubba</t>
  </si>
  <si>
    <t>Cuevas, Chris</t>
  </si>
  <si>
    <t>Returning?</t>
  </si>
  <si>
    <t>Waived</t>
  </si>
  <si>
    <t>Jefferson, John</t>
  </si>
  <si>
    <t>Kowalski, Andy</t>
  </si>
  <si>
    <t>Krafft, Geoff</t>
  </si>
  <si>
    <t>krafft@jlab.org</t>
  </si>
  <si>
    <t>kowalski@jlab.org</t>
  </si>
  <si>
    <t>jefferso@jlab.org</t>
  </si>
  <si>
    <t>cuevas@jlab.org</t>
  </si>
  <si>
    <t>bullard@jlab.org</t>
  </si>
  <si>
    <t>bcannon@jlab.org</t>
  </si>
  <si>
    <t>adamh@jlab.org</t>
  </si>
  <si>
    <t>dahlberg@jlab.org</t>
  </si>
  <si>
    <t>gould@jlab.org</t>
  </si>
  <si>
    <t>keithb@jlab.org</t>
  </si>
  <si>
    <t>757-269-7063</t>
  </si>
  <si>
    <t>757-269-7725</t>
  </si>
  <si>
    <t>757-269-7040</t>
  </si>
  <si>
    <t>757-269-7463</t>
  </si>
  <si>
    <t>757-269-5465</t>
  </si>
  <si>
    <t>757-269-7221</t>
  </si>
  <si>
    <t>757-269-5053</t>
  </si>
  <si>
    <t>757-269-7087</t>
  </si>
  <si>
    <t>757-269-6224</t>
  </si>
  <si>
    <t>757-269-7557</t>
  </si>
  <si>
    <t>Whitlatch, Tim</t>
  </si>
  <si>
    <t>whitey@jlab.org</t>
  </si>
  <si>
    <t>757-269-5087</t>
  </si>
  <si>
    <t>Leckey, John</t>
  </si>
  <si>
    <t>leckey@jlab.org</t>
  </si>
  <si>
    <t>757-269-5307</t>
  </si>
  <si>
    <t>McClure, Joe</t>
  </si>
  <si>
    <t>mcclure@jlab.org</t>
  </si>
  <si>
    <t>757-269-6091</t>
  </si>
  <si>
    <t>Mooney, Bill</t>
  </si>
  <si>
    <t>mooney@jlab.org</t>
  </si>
  <si>
    <t>757-269-5461</t>
  </si>
  <si>
    <t>Scarcello, Joe</t>
  </si>
  <si>
    <t>scarcell@jlab.org</t>
  </si>
  <si>
    <t>757-269-7027</t>
  </si>
  <si>
    <t>Kalantarians, Narbe</t>
  </si>
  <si>
    <t>narbe@jlab.org</t>
  </si>
  <si>
    <t>757-269-5566</t>
  </si>
  <si>
    <t>Monahan, Peter</t>
  </si>
  <si>
    <t>peter@jlab.org</t>
  </si>
  <si>
    <t>757-269-7325</t>
  </si>
  <si>
    <t>Pooser, Eric</t>
  </si>
  <si>
    <t>pooser@jlab.org</t>
  </si>
  <si>
    <t>757-269-6753</t>
  </si>
  <si>
    <t>Powers, Paul</t>
  </si>
  <si>
    <t>powersp@jlab.org</t>
  </si>
  <si>
    <t>757-269-7258</t>
  </si>
  <si>
    <t>Preble, Joe</t>
  </si>
  <si>
    <t>preble@jlab.org</t>
  </si>
  <si>
    <t>757-269-7165</t>
  </si>
  <si>
    <t>Prosper, Tom</t>
  </si>
  <si>
    <t>prosper@jlab.org</t>
  </si>
  <si>
    <t>757-269-6027</t>
  </si>
  <si>
    <t>Sachleben, Wayne</t>
  </si>
  <si>
    <t>sachlebe@jlab.org</t>
  </si>
  <si>
    <t>757-269-6642</t>
  </si>
  <si>
    <t>Vermeire, Stephanie</t>
  </si>
  <si>
    <t>schatzel@jlab.org</t>
  </si>
  <si>
    <t>757-269-6930</t>
  </si>
  <si>
    <t>New?</t>
  </si>
  <si>
    <t>serafini@jlab.org</t>
  </si>
  <si>
    <t>Patrick, Krystina</t>
  </si>
  <si>
    <t>757-269-7628</t>
  </si>
  <si>
    <t>Stapleton, Mark</t>
  </si>
  <si>
    <t>staplet@jlab.org</t>
  </si>
  <si>
    <t>757-269-6237</t>
  </si>
  <si>
    <t>Taylor, Mark</t>
  </si>
  <si>
    <t>taylorw@jlab.org</t>
  </si>
  <si>
    <t>757-269-7070</t>
  </si>
  <si>
    <t>Ungaro, Maurizio</t>
  </si>
  <si>
    <t>ungaro@jlab.org</t>
  </si>
  <si>
    <t>757-269-7578</t>
  </si>
  <si>
    <t>Wilson, Neil</t>
  </si>
  <si>
    <t>wilsonn@jlab.org</t>
  </si>
  <si>
    <t>757-269-7265</t>
  </si>
  <si>
    <t>Total</t>
  </si>
  <si>
    <t>dadbig022@aol.com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</si>
</sst>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3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dbig022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zoomScale="60" zoomScaleNormal="60" workbookViewId="0">
      <pane ySplit="732" activePane="bottomLeft"/>
      <selection sqref="A1:XFD1048576"/>
      <selection pane="bottomLeft" activeCell="F1" sqref="F1"/>
    </sheetView>
  </sheetViews>
  <sheetFormatPr defaultRowHeight="20.100000000000001" customHeight="1" x14ac:dyDescent="0.45"/>
  <cols>
    <col min="1" max="1" width="29.77734375" style="2" bestFit="1" customWidth="1"/>
    <col min="2" max="2" width="35.5546875" style="2" bestFit="1" customWidth="1"/>
    <col min="3" max="3" width="25.33203125" style="3" bestFit="1" customWidth="1"/>
    <col min="4" max="4" width="16.21875" style="3" bestFit="1" customWidth="1"/>
    <col min="5" max="5" width="14.77734375" style="3" bestFit="1" customWidth="1"/>
    <col min="6" max="6" width="12.33203125" style="3" bestFit="1" customWidth="1"/>
    <col min="7" max="7" width="7.6640625" style="2" bestFit="1" customWidth="1"/>
    <col min="8" max="8" width="20.88671875" style="3" bestFit="1" customWidth="1"/>
    <col min="9" max="9" width="32.33203125" style="3" bestFit="1" customWidth="1"/>
    <col min="10" max="10" width="19" style="2" customWidth="1"/>
    <col min="11" max="16384" width="8.88671875" style="2"/>
  </cols>
  <sheetData>
    <row r="1" spans="1:9" s="1" customFormat="1" ht="46.8" x14ac:dyDescent="0.3">
      <c r="A1" s="7" t="s">
        <v>140</v>
      </c>
      <c r="B1" s="7" t="s">
        <v>8</v>
      </c>
      <c r="C1" s="7" t="s">
        <v>136</v>
      </c>
      <c r="D1" s="7" t="s">
        <v>135</v>
      </c>
      <c r="E1" s="7" t="s">
        <v>147</v>
      </c>
      <c r="F1" s="8" t="s">
        <v>165</v>
      </c>
      <c r="G1" s="7" t="s">
        <v>141</v>
      </c>
      <c r="H1" s="7" t="s">
        <v>154</v>
      </c>
      <c r="I1" s="7" t="s">
        <v>153</v>
      </c>
    </row>
    <row r="2" spans="1:9" ht="20.100000000000001" customHeight="1" x14ac:dyDescent="0.45">
      <c r="A2" s="2" t="s">
        <v>71</v>
      </c>
      <c r="B2" s="2" t="s">
        <v>72</v>
      </c>
      <c r="C2" s="3" t="s">
        <v>73</v>
      </c>
      <c r="D2" s="3" t="s">
        <v>137</v>
      </c>
      <c r="E2" s="4">
        <v>5</v>
      </c>
      <c r="G2" s="5">
        <v>0</v>
      </c>
    </row>
    <row r="3" spans="1:9" ht="20.100000000000001" customHeight="1" x14ac:dyDescent="0.45">
      <c r="A3" s="2" t="s">
        <v>43</v>
      </c>
      <c r="B3" s="2" t="s">
        <v>44</v>
      </c>
      <c r="C3" s="3" t="s">
        <v>45</v>
      </c>
      <c r="D3" s="3" t="s">
        <v>137</v>
      </c>
      <c r="E3" s="4">
        <v>5</v>
      </c>
      <c r="F3" s="3" t="s">
        <v>163</v>
      </c>
      <c r="G3" s="5">
        <v>0</v>
      </c>
    </row>
    <row r="4" spans="1:9" ht="20.100000000000001" customHeight="1" x14ac:dyDescent="0.45">
      <c r="A4" s="2" t="s">
        <v>109</v>
      </c>
      <c r="B4" s="2" t="s">
        <v>110</v>
      </c>
      <c r="C4" s="3" t="s">
        <v>111</v>
      </c>
      <c r="D4" s="3" t="s">
        <v>137</v>
      </c>
      <c r="E4" s="4">
        <v>6</v>
      </c>
      <c r="G4" s="5">
        <v>0</v>
      </c>
    </row>
    <row r="5" spans="1:9" ht="20.100000000000001" customHeight="1" x14ac:dyDescent="0.45">
      <c r="A5" s="2" t="s">
        <v>91</v>
      </c>
      <c r="B5" s="2" t="s">
        <v>131</v>
      </c>
      <c r="C5" s="3" t="s">
        <v>92</v>
      </c>
      <c r="D5" s="3" t="s">
        <v>137</v>
      </c>
      <c r="E5" s="4">
        <v>6</v>
      </c>
      <c r="F5" s="3" t="s">
        <v>163</v>
      </c>
      <c r="G5" s="5">
        <v>0</v>
      </c>
    </row>
    <row r="6" spans="1:9" ht="20.100000000000001" customHeight="1" x14ac:dyDescent="0.45">
      <c r="A6" s="2" t="s">
        <v>93</v>
      </c>
      <c r="B6" s="2" t="s">
        <v>149</v>
      </c>
      <c r="C6" s="3" t="s">
        <v>94</v>
      </c>
      <c r="D6" s="3" t="s">
        <v>137</v>
      </c>
      <c r="E6" s="4">
        <v>8</v>
      </c>
      <c r="G6" s="5">
        <v>0</v>
      </c>
    </row>
    <row r="7" spans="1:9" ht="20.100000000000001" customHeight="1" x14ac:dyDescent="0.45">
      <c r="A7" s="2" t="s">
        <v>24</v>
      </c>
      <c r="B7" s="2" t="s">
        <v>133</v>
      </c>
      <c r="C7" s="3" t="s">
        <v>25</v>
      </c>
      <c r="D7" s="3" t="s">
        <v>137</v>
      </c>
      <c r="E7" s="4">
        <v>8</v>
      </c>
      <c r="F7" s="3" t="s">
        <v>163</v>
      </c>
      <c r="G7" s="5">
        <v>0</v>
      </c>
    </row>
    <row r="8" spans="1:9" ht="20.100000000000001" customHeight="1" x14ac:dyDescent="0.45">
      <c r="A8" s="2" t="s">
        <v>77</v>
      </c>
      <c r="B8" s="2" t="s">
        <v>78</v>
      </c>
      <c r="C8" s="3" t="s">
        <v>79</v>
      </c>
      <c r="D8" s="3" t="s">
        <v>137</v>
      </c>
      <c r="E8" s="4">
        <v>8</v>
      </c>
      <c r="G8" s="5">
        <v>0</v>
      </c>
    </row>
    <row r="9" spans="1:9" ht="20.100000000000001" customHeight="1" x14ac:dyDescent="0.45">
      <c r="A9" s="2" t="s">
        <v>27</v>
      </c>
      <c r="B9" s="2" t="s">
        <v>29</v>
      </c>
      <c r="C9" s="3" t="s">
        <v>28</v>
      </c>
      <c r="D9" s="3" t="s">
        <v>137</v>
      </c>
      <c r="E9" s="4">
        <v>8</v>
      </c>
      <c r="G9" s="5">
        <v>0</v>
      </c>
    </row>
    <row r="10" spans="1:9" ht="20.100000000000001" customHeight="1" x14ac:dyDescent="0.45">
      <c r="A10" s="2" t="s">
        <v>167</v>
      </c>
      <c r="B10" s="2" t="s">
        <v>188</v>
      </c>
      <c r="C10" s="3" t="s">
        <v>189</v>
      </c>
      <c r="D10" s="3" t="s">
        <v>137</v>
      </c>
      <c r="E10" s="4">
        <v>8</v>
      </c>
      <c r="G10" s="5">
        <v>0</v>
      </c>
    </row>
    <row r="11" spans="1:9" ht="20.100000000000001" customHeight="1" x14ac:dyDescent="0.45">
      <c r="A11" s="2" t="s">
        <v>80</v>
      </c>
      <c r="B11" s="2" t="s">
        <v>81</v>
      </c>
      <c r="C11" s="3" t="s">
        <v>82</v>
      </c>
      <c r="D11" s="3" t="s">
        <v>137</v>
      </c>
      <c r="E11" s="4">
        <v>9</v>
      </c>
      <c r="G11" s="5">
        <v>0</v>
      </c>
    </row>
    <row r="12" spans="1:9" ht="20.100000000000001" customHeight="1" x14ac:dyDescent="0.45">
      <c r="A12" s="2" t="s">
        <v>74</v>
      </c>
      <c r="B12" s="2" t="s">
        <v>75</v>
      </c>
      <c r="C12" s="3" t="s">
        <v>76</v>
      </c>
      <c r="D12" s="3" t="s">
        <v>137</v>
      </c>
      <c r="E12" s="4">
        <v>9</v>
      </c>
      <c r="G12" s="5">
        <v>20</v>
      </c>
    </row>
    <row r="13" spans="1:9" ht="20.100000000000001" customHeight="1" x14ac:dyDescent="0.45">
      <c r="A13" s="2" t="s">
        <v>46</v>
      </c>
      <c r="B13" s="2" t="s">
        <v>125</v>
      </c>
      <c r="C13" s="3" t="s">
        <v>47</v>
      </c>
      <c r="D13" s="3" t="s">
        <v>137</v>
      </c>
      <c r="E13" s="4">
        <v>9</v>
      </c>
      <c r="G13" s="5">
        <v>0</v>
      </c>
    </row>
    <row r="14" spans="1:9" ht="20.100000000000001" customHeight="1" x14ac:dyDescent="0.45">
      <c r="A14" s="2" t="s">
        <v>51</v>
      </c>
      <c r="B14" s="2" t="s">
        <v>52</v>
      </c>
      <c r="C14" s="3" t="s">
        <v>53</v>
      </c>
      <c r="D14" s="3" t="s">
        <v>137</v>
      </c>
      <c r="E14" s="4">
        <v>9</v>
      </c>
      <c r="G14" s="5">
        <v>20</v>
      </c>
    </row>
    <row r="15" spans="1:9" ht="20.100000000000001" customHeight="1" x14ac:dyDescent="0.45">
      <c r="A15" s="2" t="s">
        <v>0</v>
      </c>
      <c r="B15" s="2" t="s">
        <v>11</v>
      </c>
      <c r="C15" s="3" t="s">
        <v>119</v>
      </c>
      <c r="D15" s="3" t="s">
        <v>137</v>
      </c>
      <c r="E15" s="4">
        <v>9</v>
      </c>
      <c r="G15" s="5">
        <v>0</v>
      </c>
    </row>
    <row r="16" spans="1:9" ht="20.100000000000001" customHeight="1" x14ac:dyDescent="0.45">
      <c r="A16" s="2" t="s">
        <v>26</v>
      </c>
      <c r="B16" s="2" t="s">
        <v>121</v>
      </c>
      <c r="C16" s="3" t="s">
        <v>155</v>
      </c>
      <c r="D16" s="3" t="s">
        <v>137</v>
      </c>
      <c r="E16" s="4">
        <v>10</v>
      </c>
      <c r="G16" s="5">
        <v>0</v>
      </c>
    </row>
    <row r="17" spans="1:8" ht="20.100000000000001" customHeight="1" x14ac:dyDescent="0.45">
      <c r="A17" s="2" t="s">
        <v>48</v>
      </c>
      <c r="B17" s="2" t="s">
        <v>49</v>
      </c>
      <c r="C17" s="3" t="s">
        <v>50</v>
      </c>
      <c r="D17" s="3" t="s">
        <v>137</v>
      </c>
      <c r="E17" s="4">
        <v>10</v>
      </c>
      <c r="G17" s="5">
        <v>0</v>
      </c>
    </row>
    <row r="18" spans="1:8" ht="20.100000000000001" customHeight="1" x14ac:dyDescent="0.45">
      <c r="A18" s="2" t="s">
        <v>7</v>
      </c>
      <c r="B18" s="2" t="s">
        <v>15</v>
      </c>
      <c r="C18" s="3" t="s">
        <v>120</v>
      </c>
      <c r="D18" s="3" t="s">
        <v>137</v>
      </c>
      <c r="E18" s="4">
        <v>10</v>
      </c>
      <c r="G18" s="5">
        <v>20</v>
      </c>
    </row>
    <row r="19" spans="1:8" ht="20.100000000000001" customHeight="1" x14ac:dyDescent="0.45">
      <c r="A19" s="2" t="s">
        <v>168</v>
      </c>
      <c r="B19" s="2" t="s">
        <v>187</v>
      </c>
      <c r="C19" s="3" t="s">
        <v>190</v>
      </c>
      <c r="D19" s="3" t="s">
        <v>137</v>
      </c>
      <c r="E19" s="4">
        <v>10</v>
      </c>
      <c r="G19" s="5">
        <v>0</v>
      </c>
    </row>
    <row r="20" spans="1:8" ht="20.100000000000001" customHeight="1" x14ac:dyDescent="0.45">
      <c r="A20" s="2" t="s">
        <v>166</v>
      </c>
      <c r="B20" s="2" t="s">
        <v>98</v>
      </c>
      <c r="C20" s="3" t="s">
        <v>99</v>
      </c>
      <c r="D20" s="3" t="s">
        <v>137</v>
      </c>
      <c r="E20" s="4">
        <v>11</v>
      </c>
      <c r="F20" s="3" t="s">
        <v>163</v>
      </c>
      <c r="G20" s="5">
        <v>0</v>
      </c>
      <c r="H20" s="3" t="s">
        <v>163</v>
      </c>
    </row>
    <row r="21" spans="1:8" ht="20.100000000000001" customHeight="1" x14ac:dyDescent="0.45">
      <c r="A21" s="2" t="s">
        <v>30</v>
      </c>
      <c r="B21" s="2" t="s">
        <v>31</v>
      </c>
      <c r="C21" s="3" t="s">
        <v>32</v>
      </c>
      <c r="D21" s="3" t="s">
        <v>175</v>
      </c>
      <c r="E21" s="4">
        <v>11</v>
      </c>
      <c r="G21" s="5">
        <v>0</v>
      </c>
    </row>
    <row r="22" spans="1:8" ht="20.100000000000001" customHeight="1" x14ac:dyDescent="0.45">
      <c r="A22" s="2" t="s">
        <v>112</v>
      </c>
      <c r="B22" s="2" t="s">
        <v>113</v>
      </c>
      <c r="C22" s="3" t="s">
        <v>114</v>
      </c>
      <c r="D22" s="3" t="s">
        <v>137</v>
      </c>
      <c r="E22" s="4">
        <v>12</v>
      </c>
      <c r="F22" s="3" t="s">
        <v>163</v>
      </c>
      <c r="G22" s="5">
        <v>0</v>
      </c>
    </row>
    <row r="23" spans="1:8" ht="20.100000000000001" customHeight="1" x14ac:dyDescent="0.45">
      <c r="A23" s="2" t="s">
        <v>134</v>
      </c>
      <c r="B23" s="2" t="s">
        <v>139</v>
      </c>
      <c r="C23" s="3" t="s">
        <v>160</v>
      </c>
      <c r="D23" s="3" t="s">
        <v>137</v>
      </c>
      <c r="E23" s="4">
        <v>12</v>
      </c>
      <c r="F23" s="3" t="s">
        <v>163</v>
      </c>
      <c r="G23" s="5">
        <v>0</v>
      </c>
    </row>
    <row r="24" spans="1:8" ht="20.100000000000001" customHeight="1" x14ac:dyDescent="0.45">
      <c r="A24" s="2" t="s">
        <v>100</v>
      </c>
      <c r="B24" s="2" t="s">
        <v>101</v>
      </c>
      <c r="C24" s="3" t="s">
        <v>102</v>
      </c>
      <c r="D24" s="3" t="s">
        <v>137</v>
      </c>
      <c r="E24" s="4">
        <v>12</v>
      </c>
      <c r="G24" s="5">
        <v>0</v>
      </c>
    </row>
    <row r="25" spans="1:8" ht="20.100000000000001" customHeight="1" x14ac:dyDescent="0.45">
      <c r="A25" s="2" t="s">
        <v>83</v>
      </c>
      <c r="B25" s="2" t="s">
        <v>84</v>
      </c>
      <c r="C25" s="3" t="s">
        <v>85</v>
      </c>
      <c r="D25" s="3" t="s">
        <v>137</v>
      </c>
      <c r="E25" s="4">
        <v>13</v>
      </c>
      <c r="F25" s="3" t="s">
        <v>163</v>
      </c>
      <c r="G25" s="5">
        <v>0</v>
      </c>
      <c r="H25" s="3" t="s">
        <v>163</v>
      </c>
    </row>
    <row r="26" spans="1:8" ht="20.100000000000001" customHeight="1" x14ac:dyDescent="0.45">
      <c r="A26" s="2" t="s">
        <v>65</v>
      </c>
      <c r="B26" s="2" t="s">
        <v>66</v>
      </c>
      <c r="C26" s="3" t="s">
        <v>67</v>
      </c>
      <c r="D26" s="3" t="s">
        <v>137</v>
      </c>
      <c r="E26" s="4">
        <v>13</v>
      </c>
      <c r="G26" s="5">
        <v>20</v>
      </c>
    </row>
    <row r="27" spans="1:8" ht="20.100000000000001" customHeight="1" x14ac:dyDescent="0.45">
      <c r="A27" s="2" t="s">
        <v>142</v>
      </c>
      <c r="B27" s="2" t="s">
        <v>143</v>
      </c>
      <c r="C27" s="3" t="s">
        <v>159</v>
      </c>
      <c r="D27" s="3" t="s">
        <v>137</v>
      </c>
      <c r="E27" s="4">
        <v>13</v>
      </c>
      <c r="G27" s="5">
        <v>20</v>
      </c>
    </row>
    <row r="28" spans="1:8" ht="20.100000000000001" customHeight="1" x14ac:dyDescent="0.45">
      <c r="A28" s="2" t="s">
        <v>86</v>
      </c>
      <c r="B28" s="2" t="s">
        <v>132</v>
      </c>
      <c r="C28" s="3" t="s">
        <v>87</v>
      </c>
      <c r="D28" s="3" t="s">
        <v>137</v>
      </c>
      <c r="E28" s="4">
        <v>13</v>
      </c>
      <c r="G28" s="5">
        <v>0</v>
      </c>
    </row>
    <row r="29" spans="1:8" ht="20.100000000000001" customHeight="1" x14ac:dyDescent="0.45">
      <c r="A29" s="2" t="s">
        <v>95</v>
      </c>
      <c r="B29" s="2" t="s">
        <v>96</v>
      </c>
      <c r="C29" s="3" t="s">
        <v>97</v>
      </c>
      <c r="D29" s="3" t="s">
        <v>137</v>
      </c>
      <c r="E29" s="4">
        <v>13</v>
      </c>
      <c r="G29" s="5">
        <v>0</v>
      </c>
    </row>
    <row r="30" spans="1:8" ht="20.100000000000001" customHeight="1" x14ac:dyDescent="0.45">
      <c r="A30" s="2" t="s">
        <v>35</v>
      </c>
      <c r="B30" s="2" t="s">
        <v>36</v>
      </c>
      <c r="C30" s="3" t="s">
        <v>37</v>
      </c>
      <c r="D30" s="3" t="s">
        <v>137</v>
      </c>
      <c r="E30" s="4">
        <v>13</v>
      </c>
      <c r="G30" s="5">
        <v>0</v>
      </c>
    </row>
    <row r="31" spans="1:8" ht="20.100000000000001" customHeight="1" x14ac:dyDescent="0.45">
      <c r="A31" s="2" t="s">
        <v>33</v>
      </c>
      <c r="B31" s="2" t="s">
        <v>123</v>
      </c>
      <c r="C31" s="3" t="s">
        <v>34</v>
      </c>
      <c r="D31" s="3" t="s">
        <v>137</v>
      </c>
      <c r="E31" s="4">
        <v>14</v>
      </c>
      <c r="G31" s="5">
        <v>0</v>
      </c>
    </row>
    <row r="32" spans="1:8" ht="20.100000000000001" customHeight="1" x14ac:dyDescent="0.45">
      <c r="A32" s="2" t="s">
        <v>57</v>
      </c>
      <c r="B32" s="2" t="s">
        <v>58</v>
      </c>
      <c r="C32" s="3" t="s">
        <v>59</v>
      </c>
      <c r="D32" s="3" t="s">
        <v>137</v>
      </c>
      <c r="E32" s="4">
        <v>14</v>
      </c>
      <c r="G32" s="5">
        <v>20</v>
      </c>
    </row>
    <row r="33" spans="1:7" ht="20.100000000000001" customHeight="1" x14ac:dyDescent="0.45">
      <c r="A33" s="2" t="s">
        <v>88</v>
      </c>
      <c r="B33" s="2" t="s">
        <v>89</v>
      </c>
      <c r="C33" s="3" t="s">
        <v>90</v>
      </c>
      <c r="D33" s="3" t="s">
        <v>137</v>
      </c>
      <c r="E33" s="4">
        <v>15</v>
      </c>
      <c r="G33" s="5">
        <v>0</v>
      </c>
    </row>
    <row r="34" spans="1:7" ht="20.100000000000001" customHeight="1" x14ac:dyDescent="0.45">
      <c r="A34" s="2" t="s">
        <v>68</v>
      </c>
      <c r="B34" s="2" t="s">
        <v>69</v>
      </c>
      <c r="C34" s="3" t="s">
        <v>70</v>
      </c>
      <c r="D34" s="3" t="s">
        <v>137</v>
      </c>
      <c r="E34" s="4">
        <v>15</v>
      </c>
      <c r="G34" s="5">
        <v>0</v>
      </c>
    </row>
    <row r="35" spans="1:7" ht="20.100000000000001" customHeight="1" x14ac:dyDescent="0.45">
      <c r="A35" s="2" t="s">
        <v>144</v>
      </c>
      <c r="B35" s="2" t="s">
        <v>145</v>
      </c>
      <c r="C35" s="3" t="s">
        <v>152</v>
      </c>
      <c r="D35" s="3" t="s">
        <v>137</v>
      </c>
      <c r="E35" s="4">
        <v>15</v>
      </c>
      <c r="G35" s="5">
        <v>0</v>
      </c>
    </row>
    <row r="36" spans="1:7" ht="20.100000000000001" customHeight="1" x14ac:dyDescent="0.45">
      <c r="A36" s="2" t="s">
        <v>60</v>
      </c>
      <c r="B36" s="2" t="s">
        <v>122</v>
      </c>
      <c r="C36" s="3" t="s">
        <v>61</v>
      </c>
      <c r="D36" s="3" t="s">
        <v>137</v>
      </c>
      <c r="E36" s="4">
        <v>16</v>
      </c>
      <c r="G36" s="5">
        <v>0</v>
      </c>
    </row>
    <row r="37" spans="1:7" ht="20.100000000000001" customHeight="1" x14ac:dyDescent="0.45">
      <c r="A37" s="2" t="s">
        <v>115</v>
      </c>
      <c r="B37" s="2" t="s">
        <v>116</v>
      </c>
      <c r="C37" s="3" t="s">
        <v>117</v>
      </c>
      <c r="D37" s="3" t="s">
        <v>137</v>
      </c>
      <c r="E37" s="4">
        <v>16</v>
      </c>
      <c r="G37" s="5">
        <v>0</v>
      </c>
    </row>
    <row r="38" spans="1:7" ht="20.100000000000001" customHeight="1" x14ac:dyDescent="0.45">
      <c r="A38" s="2" t="s">
        <v>1</v>
      </c>
      <c r="B38" s="2" t="s">
        <v>42</v>
      </c>
      <c r="C38" s="3" t="s">
        <v>18</v>
      </c>
      <c r="D38" s="3" t="s">
        <v>137</v>
      </c>
      <c r="E38" s="4">
        <v>17</v>
      </c>
      <c r="G38" s="5">
        <v>20</v>
      </c>
    </row>
    <row r="39" spans="1:7" ht="20.100000000000001" customHeight="1" x14ac:dyDescent="0.45">
      <c r="A39" s="2" t="s">
        <v>62</v>
      </c>
      <c r="B39" s="2" t="s">
        <v>118</v>
      </c>
      <c r="C39" s="3" t="s">
        <v>63</v>
      </c>
      <c r="D39" s="3" t="s">
        <v>137</v>
      </c>
      <c r="E39" s="4">
        <v>17</v>
      </c>
      <c r="G39" s="5">
        <v>0</v>
      </c>
    </row>
    <row r="40" spans="1:7" ht="20.100000000000001" customHeight="1" x14ac:dyDescent="0.45">
      <c r="A40" s="2" t="s">
        <v>103</v>
      </c>
      <c r="B40" s="2" t="s">
        <v>148</v>
      </c>
      <c r="C40" s="3" t="s">
        <v>104</v>
      </c>
      <c r="D40" s="3" t="s">
        <v>137</v>
      </c>
      <c r="E40" s="4">
        <v>17</v>
      </c>
      <c r="G40" s="5">
        <v>0</v>
      </c>
    </row>
    <row r="41" spans="1:7" ht="20.100000000000001" customHeight="1" x14ac:dyDescent="0.45">
      <c r="A41" s="2" t="s">
        <v>64</v>
      </c>
      <c r="B41" s="2" t="s">
        <v>128</v>
      </c>
      <c r="C41" s="3" t="s">
        <v>127</v>
      </c>
      <c r="D41" s="3" t="s">
        <v>137</v>
      </c>
      <c r="E41" s="4">
        <v>17</v>
      </c>
      <c r="G41" s="5">
        <v>0</v>
      </c>
    </row>
    <row r="42" spans="1:7" ht="20.100000000000001" customHeight="1" x14ac:dyDescent="0.45">
      <c r="A42" s="2" t="s">
        <v>169</v>
      </c>
      <c r="B42" s="2" t="s">
        <v>186</v>
      </c>
      <c r="C42" s="3" t="s">
        <v>191</v>
      </c>
      <c r="D42" s="3" t="s">
        <v>137</v>
      </c>
      <c r="E42" s="4">
        <v>17</v>
      </c>
      <c r="G42" s="5">
        <v>0</v>
      </c>
    </row>
    <row r="43" spans="1:7" ht="20.100000000000001" customHeight="1" x14ac:dyDescent="0.45">
      <c r="A43" s="2" t="s">
        <v>6</v>
      </c>
      <c r="B43" s="2" t="s">
        <v>12</v>
      </c>
      <c r="C43" s="3" t="s">
        <v>13</v>
      </c>
      <c r="D43" s="3" t="s">
        <v>137</v>
      </c>
      <c r="E43" s="4">
        <v>18</v>
      </c>
      <c r="G43" s="5">
        <v>20</v>
      </c>
    </row>
    <row r="44" spans="1:7" ht="20.100000000000001" customHeight="1" x14ac:dyDescent="0.45">
      <c r="A44" s="2" t="s">
        <v>2</v>
      </c>
      <c r="B44" s="2" t="s">
        <v>16</v>
      </c>
      <c r="C44" s="3" t="s">
        <v>17</v>
      </c>
      <c r="D44" s="3" t="s">
        <v>137</v>
      </c>
      <c r="E44" s="4">
        <v>18</v>
      </c>
      <c r="G44" s="5">
        <v>0</v>
      </c>
    </row>
    <row r="45" spans="1:7" ht="20.100000000000001" customHeight="1" x14ac:dyDescent="0.45">
      <c r="A45" s="2" t="s">
        <v>161</v>
      </c>
      <c r="B45" s="2" t="s">
        <v>162</v>
      </c>
      <c r="C45" s="3" t="s">
        <v>164</v>
      </c>
      <c r="D45" s="3" t="s">
        <v>137</v>
      </c>
      <c r="E45" s="4">
        <v>18</v>
      </c>
      <c r="G45" s="5">
        <v>0</v>
      </c>
    </row>
    <row r="46" spans="1:7" ht="20.100000000000001" customHeight="1" x14ac:dyDescent="0.45">
      <c r="A46" s="2" t="s">
        <v>38</v>
      </c>
      <c r="B46" s="2" t="s">
        <v>126</v>
      </c>
      <c r="C46" s="3" t="s">
        <v>39</v>
      </c>
      <c r="D46" s="3" t="s">
        <v>137</v>
      </c>
      <c r="E46" s="4">
        <v>19</v>
      </c>
      <c r="G46" s="5">
        <v>0</v>
      </c>
    </row>
    <row r="47" spans="1:7" ht="20.100000000000001" customHeight="1" x14ac:dyDescent="0.45">
      <c r="A47" s="2" t="s">
        <v>3</v>
      </c>
      <c r="B47" s="2" t="s">
        <v>9</v>
      </c>
      <c r="C47" s="3" t="s">
        <v>10</v>
      </c>
      <c r="D47" s="3" t="s">
        <v>137</v>
      </c>
      <c r="E47" s="4">
        <v>20</v>
      </c>
      <c r="G47" s="5">
        <v>0</v>
      </c>
    </row>
    <row r="48" spans="1:7" ht="20.100000000000001" customHeight="1" x14ac:dyDescent="0.45">
      <c r="A48" s="2" t="s">
        <v>40</v>
      </c>
      <c r="B48" s="2" t="s">
        <v>124</v>
      </c>
      <c r="C48" s="3" t="s">
        <v>41</v>
      </c>
      <c r="D48" s="3" t="s">
        <v>137</v>
      </c>
      <c r="E48" s="4">
        <v>20</v>
      </c>
      <c r="G48" s="5">
        <v>0</v>
      </c>
    </row>
    <row r="49" spans="1:8" ht="20.100000000000001" customHeight="1" x14ac:dyDescent="0.45">
      <c r="A49" s="2" t="s">
        <v>22</v>
      </c>
      <c r="B49" s="2" t="s">
        <v>129</v>
      </c>
      <c r="C49" s="3" t="s">
        <v>23</v>
      </c>
      <c r="D49" s="3" t="s">
        <v>137</v>
      </c>
      <c r="E49" s="4">
        <v>21</v>
      </c>
      <c r="G49" s="5">
        <v>0</v>
      </c>
    </row>
    <row r="50" spans="1:8" ht="20.100000000000001" customHeight="1" x14ac:dyDescent="0.45">
      <c r="A50" s="2" t="s">
        <v>105</v>
      </c>
      <c r="B50" s="2" t="s">
        <v>255</v>
      </c>
      <c r="C50" s="3" t="s">
        <v>106</v>
      </c>
      <c r="D50" s="3" t="s">
        <v>137</v>
      </c>
      <c r="E50" s="4">
        <v>21</v>
      </c>
      <c r="G50" s="5">
        <v>0</v>
      </c>
    </row>
    <row r="51" spans="1:8" ht="20.100000000000001" customHeight="1" x14ac:dyDescent="0.45">
      <c r="A51" s="2" t="s">
        <v>56</v>
      </c>
      <c r="B51" s="2" t="s">
        <v>54</v>
      </c>
      <c r="C51" s="3" t="s">
        <v>55</v>
      </c>
      <c r="D51" s="3" t="s">
        <v>137</v>
      </c>
      <c r="E51" s="4">
        <v>22</v>
      </c>
      <c r="G51" s="5">
        <v>0</v>
      </c>
    </row>
    <row r="52" spans="1:8" ht="20.100000000000001" customHeight="1" x14ac:dyDescent="0.45">
      <c r="A52" s="2" t="s">
        <v>107</v>
      </c>
      <c r="B52" s="2" t="s">
        <v>108</v>
      </c>
      <c r="C52" s="3" t="s">
        <v>130</v>
      </c>
      <c r="D52" s="3" t="s">
        <v>137</v>
      </c>
      <c r="E52" s="4">
        <v>26</v>
      </c>
      <c r="G52" s="5">
        <v>0</v>
      </c>
    </row>
    <row r="53" spans="1:8" ht="20.100000000000001" customHeight="1" x14ac:dyDescent="0.45">
      <c r="A53" s="2" t="s">
        <v>4</v>
      </c>
      <c r="B53" s="2" t="s">
        <v>19</v>
      </c>
      <c r="C53" s="3" t="s">
        <v>20</v>
      </c>
      <c r="D53" s="3" t="s">
        <v>137</v>
      </c>
      <c r="E53" s="4">
        <v>26</v>
      </c>
      <c r="G53" s="5">
        <v>0</v>
      </c>
    </row>
    <row r="54" spans="1:8" ht="20.100000000000001" customHeight="1" x14ac:dyDescent="0.45">
      <c r="A54" s="2" t="s">
        <v>172</v>
      </c>
      <c r="B54" s="2" t="s">
        <v>183</v>
      </c>
      <c r="C54" s="3" t="s">
        <v>194</v>
      </c>
      <c r="D54" s="3" t="s">
        <v>137</v>
      </c>
      <c r="E54" s="4"/>
      <c r="G54" s="5">
        <v>0</v>
      </c>
    </row>
    <row r="55" spans="1:8" ht="20.100000000000001" customHeight="1" x14ac:dyDescent="0.45">
      <c r="A55" s="2" t="s">
        <v>211</v>
      </c>
      <c r="B55" s="2" t="s">
        <v>212</v>
      </c>
      <c r="C55" s="3" t="s">
        <v>213</v>
      </c>
      <c r="D55" s="3" t="s">
        <v>137</v>
      </c>
      <c r="E55" s="4"/>
      <c r="G55" s="5">
        <v>0</v>
      </c>
    </row>
    <row r="56" spans="1:8" ht="20.100000000000001" customHeight="1" x14ac:dyDescent="0.45">
      <c r="A56" s="2" t="s">
        <v>5</v>
      </c>
      <c r="B56" s="2" t="s">
        <v>146</v>
      </c>
      <c r="C56" s="3" t="s">
        <v>14</v>
      </c>
      <c r="D56" s="3" t="s">
        <v>138</v>
      </c>
      <c r="E56" s="4"/>
      <c r="G56" s="5">
        <v>0</v>
      </c>
    </row>
    <row r="57" spans="1:8" ht="20.100000000000001" customHeight="1" x14ac:dyDescent="0.45">
      <c r="A57" s="2" t="s">
        <v>156</v>
      </c>
      <c r="B57" s="2" t="s">
        <v>157</v>
      </c>
      <c r="C57" s="3" t="s">
        <v>158</v>
      </c>
      <c r="D57" s="3" t="s">
        <v>138</v>
      </c>
      <c r="E57" s="4"/>
      <c r="G57" s="5">
        <v>0</v>
      </c>
    </row>
    <row r="58" spans="1:8" ht="20.100000000000001" customHeight="1" x14ac:dyDescent="0.45">
      <c r="A58" s="2" t="s">
        <v>150</v>
      </c>
      <c r="B58" s="2" t="s">
        <v>151</v>
      </c>
      <c r="C58" s="3" t="s">
        <v>21</v>
      </c>
      <c r="D58" s="3" t="s">
        <v>138</v>
      </c>
      <c r="E58" s="4"/>
      <c r="G58" s="5">
        <v>0</v>
      </c>
    </row>
    <row r="59" spans="1:8" ht="20.100000000000001" customHeight="1" x14ac:dyDescent="0.45">
      <c r="A59" s="2" t="s">
        <v>170</v>
      </c>
      <c r="B59" s="2" t="s">
        <v>185</v>
      </c>
      <c r="C59" s="3" t="s">
        <v>192</v>
      </c>
      <c r="D59" s="3" t="s">
        <v>138</v>
      </c>
      <c r="E59" s="4"/>
      <c r="G59" s="5">
        <v>0</v>
      </c>
    </row>
    <row r="60" spans="1:8" ht="20.100000000000001" customHeight="1" x14ac:dyDescent="0.45">
      <c r="A60" s="2" t="s">
        <v>171</v>
      </c>
      <c r="B60" s="2" t="s">
        <v>184</v>
      </c>
      <c r="C60" s="3" t="s">
        <v>193</v>
      </c>
      <c r="D60" s="3" t="s">
        <v>138</v>
      </c>
      <c r="E60" s="4"/>
      <c r="G60" s="5">
        <v>0</v>
      </c>
    </row>
    <row r="61" spans="1:8" ht="20.100000000000001" customHeight="1" x14ac:dyDescent="0.45">
      <c r="A61" s="2" t="s">
        <v>178</v>
      </c>
      <c r="B61" s="2" t="s">
        <v>179</v>
      </c>
      <c r="C61" s="3" t="s">
        <v>198</v>
      </c>
      <c r="D61" s="3" t="s">
        <v>138</v>
      </c>
      <c r="E61" s="4"/>
      <c r="G61" s="5">
        <v>0</v>
      </c>
    </row>
    <row r="62" spans="1:8" ht="20.100000000000001" customHeight="1" x14ac:dyDescent="0.45">
      <c r="A62" s="2" t="s">
        <v>199</v>
      </c>
      <c r="B62" s="2" t="s">
        <v>200</v>
      </c>
      <c r="C62" s="3" t="s">
        <v>201</v>
      </c>
      <c r="D62" s="3" t="s">
        <v>138</v>
      </c>
      <c r="E62" s="4"/>
      <c r="G62" s="5">
        <v>0</v>
      </c>
      <c r="H62" s="3" t="s">
        <v>163</v>
      </c>
    </row>
    <row r="63" spans="1:8" ht="20.100000000000001" customHeight="1" x14ac:dyDescent="0.45">
      <c r="A63" s="2" t="s">
        <v>202</v>
      </c>
      <c r="B63" s="2" t="s">
        <v>203</v>
      </c>
      <c r="C63" s="3" t="s">
        <v>204</v>
      </c>
      <c r="D63" s="3" t="s">
        <v>138</v>
      </c>
      <c r="E63" s="4"/>
      <c r="G63" s="5">
        <v>0</v>
      </c>
    </row>
    <row r="64" spans="1:8" ht="20.100000000000001" customHeight="1" x14ac:dyDescent="0.45">
      <c r="A64" s="2" t="s">
        <v>205</v>
      </c>
      <c r="B64" s="2" t="s">
        <v>206</v>
      </c>
      <c r="C64" s="3" t="s">
        <v>207</v>
      </c>
      <c r="D64" s="3" t="s">
        <v>138</v>
      </c>
      <c r="E64" s="4"/>
      <c r="G64" s="5">
        <v>0</v>
      </c>
      <c r="H64" s="3" t="s">
        <v>163</v>
      </c>
    </row>
    <row r="65" spans="1:7" ht="20.100000000000001" customHeight="1" x14ac:dyDescent="0.45">
      <c r="B65" s="6"/>
      <c r="E65" s="4"/>
      <c r="G65" s="3"/>
    </row>
    <row r="66" spans="1:7" ht="20.100000000000001" customHeight="1" x14ac:dyDescent="0.45">
      <c r="A66" s="2" t="s">
        <v>137</v>
      </c>
      <c r="B66" s="3">
        <f>COUNTIF(D2:D64,"Returning")</f>
        <v>53</v>
      </c>
    </row>
    <row r="67" spans="1:7" ht="20.100000000000001" customHeight="1" x14ac:dyDescent="0.45">
      <c r="A67" s="2" t="s">
        <v>138</v>
      </c>
      <c r="B67" s="3">
        <f>COUNTIF(D2:D64,"New")</f>
        <v>9</v>
      </c>
    </row>
    <row r="68" spans="1:7" ht="20.100000000000001" customHeight="1" x14ac:dyDescent="0.45">
      <c r="A68" s="2" t="s">
        <v>174</v>
      </c>
      <c r="B68" s="3">
        <f>COUNTIF(D2:D64,"Returning?")</f>
        <v>0</v>
      </c>
    </row>
    <row r="69" spans="1:7" ht="20.100000000000001" customHeight="1" x14ac:dyDescent="0.45">
      <c r="A69" s="2" t="s">
        <v>175</v>
      </c>
      <c r="B69" s="3">
        <f>COUNTIF(D2:D64,"Waived")</f>
        <v>1</v>
      </c>
    </row>
    <row r="70" spans="1:7" ht="20.100000000000001" customHeight="1" x14ac:dyDescent="0.45">
      <c r="A70" s="2" t="s">
        <v>254</v>
      </c>
      <c r="B70" s="3">
        <f>SUM(B66:B68)</f>
        <v>62</v>
      </c>
    </row>
  </sheetData>
  <sortState ref="A2:I81">
    <sortCondition ref="E2:E81"/>
    <sortCondition ref="D2:D81"/>
  </sortState>
  <hyperlinks>
    <hyperlink ref="B50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zoomScale="60" zoomScaleNormal="60" workbookViewId="0">
      <pane ySplit="1" topLeftCell="A2" activePane="bottomLeft" state="frozen"/>
      <selection pane="bottomLeft" activeCell="B24" sqref="B24"/>
    </sheetView>
  </sheetViews>
  <sheetFormatPr defaultRowHeight="14.4" x14ac:dyDescent="0.45"/>
  <cols>
    <col min="1" max="1" width="29.77734375" style="2" bestFit="1" customWidth="1"/>
    <col min="2" max="2" width="35.5546875" style="2" bestFit="1" customWidth="1"/>
    <col min="3" max="3" width="25.33203125" style="3" bestFit="1" customWidth="1"/>
    <col min="4" max="4" width="16.21875" style="3" bestFit="1" customWidth="1"/>
    <col min="5" max="5" width="14.77734375" style="3" bestFit="1" customWidth="1"/>
    <col min="6" max="6" width="12.33203125" style="3" bestFit="1" customWidth="1"/>
    <col min="7" max="7" width="7.6640625" style="2" bestFit="1" customWidth="1"/>
    <col min="8" max="8" width="20.88671875" style="3" bestFit="1" customWidth="1"/>
    <col min="9" max="9" width="32.33203125" style="3" bestFit="1" customWidth="1"/>
    <col min="10" max="10" width="19" style="2" customWidth="1"/>
    <col min="11" max="16384" width="8.88671875" style="2"/>
  </cols>
  <sheetData>
    <row r="1" spans="1:9" s="1" customFormat="1" ht="46.8" x14ac:dyDescent="0.3">
      <c r="A1" s="7" t="s">
        <v>140</v>
      </c>
      <c r="B1" s="7" t="s">
        <v>8</v>
      </c>
      <c r="C1" s="7" t="s">
        <v>136</v>
      </c>
      <c r="D1" s="7" t="s">
        <v>135</v>
      </c>
      <c r="E1" s="7" t="s">
        <v>147</v>
      </c>
      <c r="F1" s="8" t="s">
        <v>165</v>
      </c>
      <c r="G1" s="7" t="s">
        <v>141</v>
      </c>
      <c r="H1" s="7" t="s">
        <v>154</v>
      </c>
      <c r="I1" s="7" t="s">
        <v>153</v>
      </c>
    </row>
    <row r="2" spans="1:9" ht="20.100000000000001" customHeight="1" x14ac:dyDescent="0.45">
      <c r="A2" s="2" t="s">
        <v>173</v>
      </c>
      <c r="B2" s="2" t="s">
        <v>182</v>
      </c>
      <c r="C2" s="3" t="s">
        <v>195</v>
      </c>
      <c r="D2" s="3" t="s">
        <v>174</v>
      </c>
      <c r="E2" s="4"/>
      <c r="G2" s="3"/>
    </row>
    <row r="3" spans="1:9" ht="20.100000000000001" customHeight="1" x14ac:dyDescent="0.45">
      <c r="A3" s="2" t="s">
        <v>176</v>
      </c>
      <c r="B3" s="2" t="s">
        <v>181</v>
      </c>
      <c r="C3" s="3" t="s">
        <v>196</v>
      </c>
      <c r="D3" s="3" t="s">
        <v>174</v>
      </c>
      <c r="E3" s="4"/>
      <c r="G3" s="3"/>
    </row>
    <row r="4" spans="1:9" ht="20.100000000000001" customHeight="1" x14ac:dyDescent="0.45">
      <c r="A4" s="2" t="s">
        <v>177</v>
      </c>
      <c r="B4" s="2" t="s">
        <v>180</v>
      </c>
      <c r="C4" s="3" t="s">
        <v>197</v>
      </c>
      <c r="D4" s="3" t="s">
        <v>174</v>
      </c>
      <c r="E4" s="4"/>
      <c r="G4" s="3"/>
    </row>
    <row r="5" spans="1:9" ht="20.100000000000001" customHeight="1" x14ac:dyDescent="0.45">
      <c r="A5" s="2" t="s">
        <v>208</v>
      </c>
      <c r="B5" s="2" t="s">
        <v>209</v>
      </c>
      <c r="C5" s="3" t="s">
        <v>210</v>
      </c>
      <c r="D5" s="3" t="s">
        <v>174</v>
      </c>
      <c r="E5" s="4"/>
      <c r="G5" s="3"/>
    </row>
    <row r="6" spans="1:9" ht="20.100000000000001" customHeight="1" x14ac:dyDescent="0.45">
      <c r="A6" s="2" t="s">
        <v>214</v>
      </c>
      <c r="B6" s="2" t="s">
        <v>215</v>
      </c>
      <c r="C6" s="3" t="s">
        <v>216</v>
      </c>
      <c r="D6" s="3" t="s">
        <v>174</v>
      </c>
      <c r="E6" s="4"/>
      <c r="G6" s="3"/>
    </row>
    <row r="7" spans="1:9" ht="20.100000000000001" customHeight="1" x14ac:dyDescent="0.45">
      <c r="A7" s="2" t="s">
        <v>217</v>
      </c>
      <c r="B7" s="2" t="s">
        <v>218</v>
      </c>
      <c r="C7" s="3" t="s">
        <v>219</v>
      </c>
      <c r="D7" s="3" t="s">
        <v>174</v>
      </c>
      <c r="E7" s="4"/>
      <c r="G7" s="3"/>
    </row>
    <row r="8" spans="1:9" ht="20.100000000000001" customHeight="1" x14ac:dyDescent="0.45">
      <c r="A8" s="2" t="s">
        <v>220</v>
      </c>
      <c r="B8" s="2" t="s">
        <v>221</v>
      </c>
      <c r="C8" s="3" t="s">
        <v>222</v>
      </c>
      <c r="D8" s="3" t="s">
        <v>174</v>
      </c>
      <c r="E8" s="4"/>
      <c r="G8" s="3"/>
    </row>
    <row r="9" spans="1:9" ht="20.100000000000001" customHeight="1" x14ac:dyDescent="0.45">
      <c r="A9" s="2" t="s">
        <v>223</v>
      </c>
      <c r="B9" s="2" t="s">
        <v>224</v>
      </c>
      <c r="C9" s="3" t="s">
        <v>225</v>
      </c>
      <c r="D9" s="3" t="s">
        <v>174</v>
      </c>
      <c r="E9" s="4"/>
      <c r="G9" s="3"/>
    </row>
    <row r="10" spans="1:9" ht="20.100000000000001" customHeight="1" x14ac:dyDescent="0.45">
      <c r="A10" s="2" t="s">
        <v>226</v>
      </c>
      <c r="B10" s="2" t="s">
        <v>227</v>
      </c>
      <c r="C10" s="3" t="s">
        <v>228</v>
      </c>
      <c r="D10" s="3" t="s">
        <v>174</v>
      </c>
      <c r="E10" s="4"/>
      <c r="G10" s="3"/>
    </row>
    <row r="11" spans="1:9" ht="20.100000000000001" customHeight="1" x14ac:dyDescent="0.45">
      <c r="A11" s="2" t="s">
        <v>229</v>
      </c>
      <c r="B11" s="2" t="s">
        <v>230</v>
      </c>
      <c r="C11" s="3" t="s">
        <v>231</v>
      </c>
      <c r="D11" s="3" t="s">
        <v>174</v>
      </c>
      <c r="E11" s="4"/>
      <c r="G11" s="3"/>
    </row>
    <row r="12" spans="1:9" ht="20.100000000000001" customHeight="1" x14ac:dyDescent="0.45">
      <c r="A12" s="2" t="s">
        <v>232</v>
      </c>
      <c r="B12" s="2" t="s">
        <v>233</v>
      </c>
      <c r="C12" s="3" t="s">
        <v>234</v>
      </c>
      <c r="D12" s="3" t="s">
        <v>174</v>
      </c>
      <c r="E12" s="4"/>
      <c r="G12" s="3"/>
    </row>
    <row r="13" spans="1:9" ht="20.100000000000001" customHeight="1" x14ac:dyDescent="0.45">
      <c r="A13" s="2" t="s">
        <v>242</v>
      </c>
      <c r="B13" s="2" t="s">
        <v>243</v>
      </c>
      <c r="C13" s="3" t="s">
        <v>244</v>
      </c>
      <c r="D13" s="3" t="s">
        <v>174</v>
      </c>
      <c r="E13" s="4"/>
      <c r="G13" s="3"/>
    </row>
    <row r="14" spans="1:9" ht="20.100000000000001" customHeight="1" x14ac:dyDescent="0.45">
      <c r="A14" s="2" t="s">
        <v>245</v>
      </c>
      <c r="B14" s="2" t="s">
        <v>246</v>
      </c>
      <c r="C14" s="3" t="s">
        <v>247</v>
      </c>
      <c r="D14" s="3" t="s">
        <v>174</v>
      </c>
      <c r="E14" s="4"/>
      <c r="G14" s="3"/>
    </row>
    <row r="15" spans="1:9" ht="20.100000000000001" customHeight="1" x14ac:dyDescent="0.45">
      <c r="A15" s="2" t="s">
        <v>251</v>
      </c>
      <c r="B15" s="2" t="s">
        <v>252</v>
      </c>
      <c r="C15" s="3" t="s">
        <v>253</v>
      </c>
      <c r="D15" s="3" t="s">
        <v>174</v>
      </c>
      <c r="E15" s="4"/>
      <c r="G15" s="3"/>
    </row>
    <row r="16" spans="1:9" ht="20.100000000000001" customHeight="1" x14ac:dyDescent="0.45">
      <c r="A16" s="2" t="s">
        <v>235</v>
      </c>
      <c r="B16" s="2" t="s">
        <v>236</v>
      </c>
      <c r="C16" s="3" t="s">
        <v>237</v>
      </c>
      <c r="D16" s="3" t="s">
        <v>238</v>
      </c>
      <c r="E16" s="4"/>
      <c r="G16" s="3"/>
    </row>
    <row r="17" spans="1:7" ht="20.100000000000001" customHeight="1" x14ac:dyDescent="0.45">
      <c r="A17" s="2" t="s">
        <v>240</v>
      </c>
      <c r="B17" s="2" t="s">
        <v>239</v>
      </c>
      <c r="C17" s="3" t="s">
        <v>241</v>
      </c>
      <c r="D17" s="3" t="s">
        <v>238</v>
      </c>
      <c r="E17" s="4"/>
      <c r="G17" s="3"/>
    </row>
    <row r="18" spans="1:7" ht="20.100000000000001" customHeight="1" x14ac:dyDescent="0.45">
      <c r="A18" s="2" t="s">
        <v>248</v>
      </c>
      <c r="B18" s="2" t="s">
        <v>249</v>
      </c>
      <c r="C18" s="3" t="s">
        <v>250</v>
      </c>
      <c r="D18" s="3" t="s">
        <v>238</v>
      </c>
      <c r="E18" s="4"/>
      <c r="G18" s="3"/>
    </row>
    <row r="19" spans="1:7" ht="20.100000000000001" customHeight="1" x14ac:dyDescent="0.45">
      <c r="B19" s="6"/>
      <c r="E19" s="4"/>
      <c r="G19" s="3"/>
    </row>
    <row r="20" spans="1:7" ht="20.100000000000001" customHeight="1" x14ac:dyDescent="0.45">
      <c r="A20" s="2" t="s">
        <v>137</v>
      </c>
      <c r="B20" s="3">
        <f>COUNTIF(D2:D18,"Returning")</f>
        <v>0</v>
      </c>
    </row>
    <row r="21" spans="1:7" ht="20.100000000000001" customHeight="1" x14ac:dyDescent="0.45">
      <c r="A21" s="2" t="s">
        <v>138</v>
      </c>
      <c r="B21" s="3">
        <f>COUNTIF(D2:D18,"New")</f>
        <v>0</v>
      </c>
    </row>
    <row r="22" spans="1:7" ht="20.100000000000001" customHeight="1" x14ac:dyDescent="0.45">
      <c r="A22" s="2" t="s">
        <v>174</v>
      </c>
      <c r="B22" s="3">
        <f>COUNTIF(D2:D18,"Returning?")</f>
        <v>14</v>
      </c>
    </row>
    <row r="23" spans="1:7" ht="20.100000000000001" customHeight="1" x14ac:dyDescent="0.45">
      <c r="A23" s="2" t="s">
        <v>138</v>
      </c>
      <c r="B23" s="3">
        <f>COUNTIF(D2:D18,"New?")</f>
        <v>3</v>
      </c>
    </row>
    <row r="24" spans="1:7" ht="20.100000000000001" customHeight="1" x14ac:dyDescent="0.45">
      <c r="A24" s="2" t="s">
        <v>175</v>
      </c>
      <c r="B24" s="3">
        <f>COUNTIF(D2:D18,"Waived")</f>
        <v>0</v>
      </c>
    </row>
    <row r="25" spans="1:7" ht="20.100000000000001" customHeight="1" x14ac:dyDescent="0.45">
      <c r="A25" s="2" t="s">
        <v>254</v>
      </c>
      <c r="B25" s="3">
        <f>SUM(B20:B24)</f>
        <v>17</v>
      </c>
    </row>
    <row r="74" ht="23.4" x14ac:dyDescent="0.45"/>
    <row r="80" ht="23.4" x14ac:dyDescent="0.4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Confirmed Players</vt:lpstr>
      <vt:lpstr>Potential Players</vt:lpstr>
    </vt:vector>
  </TitlesOfParts>
  <Company>Jefferson Science Associates,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Griffith</dc:creator>
  <cp:lastModifiedBy>Mike Spata</cp:lastModifiedBy>
  <cp:lastPrinted>2016-02-29T18:41:51Z</cp:lastPrinted>
  <dcterms:created xsi:type="dcterms:W3CDTF">2016-02-23T23:57:35Z</dcterms:created>
  <dcterms:modified xsi:type="dcterms:W3CDTF">2017-03-06T13:47:19Z</dcterms:modified>
</cp:coreProperties>
</file>