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amuels\Desktop\"/>
    </mc:Choice>
  </mc:AlternateContent>
  <bookViews>
    <workbookView xWindow="0" yWindow="0" windowWidth="4140" windowHeight="1155"/>
  </bookViews>
  <sheets>
    <sheet name="TRAVELERS" sheetId="10" r:id="rId1"/>
    <sheet name="INVENTORY TRAVELERS" sheetId="11" r:id="rId2"/>
    <sheet name="PROCEDURES" sheetId="7" r:id="rId3"/>
    <sheet name="TRAVELERSold" sheetId="3" state="hidden" r:id="rId4"/>
  </sheets>
  <functionGroups builtInGroupCount="18"/>
  <definedNames>
    <definedName name="_xlnm._FilterDatabase" localSheetId="1" hidden="1">'INVENTORY TRAVELERS'!$A$1:$N$1</definedName>
    <definedName name="_xlnm.Print_Area" localSheetId="1">'INVENTORY TRAVELERS'!$A$1:$M$47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0" l="1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4" i="10"/>
  <c r="C113" i="10" l="1"/>
  <c r="C117" i="10"/>
  <c r="C112" i="10"/>
  <c r="C116" i="10"/>
  <c r="C115" i="10"/>
  <c r="C114" i="10"/>
  <c r="C119" i="10" l="1"/>
  <c r="D114" i="10" l="1"/>
  <c r="D115" i="10"/>
  <c r="D116" i="10"/>
  <c r="D112" i="10"/>
  <c r="D117" i="10"/>
  <c r="D113" i="10"/>
  <c r="C118" i="10"/>
  <c r="D118" i="10" s="1"/>
</calcChain>
</file>

<file path=xl/sharedStrings.xml><?xml version="1.0" encoding="utf-8"?>
<sst xmlns="http://schemas.openxmlformats.org/spreadsheetml/2006/main" count="562" uniqueCount="313">
  <si>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</si>
  <si>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</si>
  <si>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</si>
  <si>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</si>
  <si>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</si>
  <si>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</si>
  <si>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</si>
  <si>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</si>
  <si>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</si>
  <si>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</si>
  <si>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</si>
  <si>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</si>
  <si>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PROCEDURE TITLE</t>
  </si>
  <si>
    <t>PROCEDURE ID</t>
  </si>
  <si>
    <t>REVISION</t>
  </si>
  <si>
    <t>Author</t>
  </si>
  <si>
    <t>Reviewer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</si>
  <si>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</si>
  <si>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</si>
  <si>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</si>
  <si>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</si>
  <si>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</si>
  <si>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</si>
  <si>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</si>
  <si>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R1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</si>
  <si>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</si>
  <si>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</si>
  <si>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</si>
  <si>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</si>
  <si>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</si>
  <si>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</si>
  <si>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</si>
  <si>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</si>
  <si>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</si>
  <si>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</si>
  <si>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</si>
  <si>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</si>
  <si>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</si>
  <si>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</si>
  <si>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</si>
  <si>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</si>
  <si>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</si>
  <si>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</si>
  <si>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</si>
  <si>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</si>
  <si>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</si>
  <si>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</si>
  <si>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</si>
  <si>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</si>
  <si>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</si>
  <si>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</si>
  <si>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</si>
  <si>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</si>
  <si>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</si>
  <si>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</si>
  <si>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</si>
  <si>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</si>
  <si>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</si>
  <si>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</si>
  <si>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</si>
  <si>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</si>
  <si>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</si>
  <si>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</si>
  <si>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</si>
  <si>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</si>
  <si>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</si>
  <si>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</si>
  <si>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</si>
  <si>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</si>
  <si>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</si>
  <si>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</si>
  <si>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</si>
  <si>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</si>
  <si>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</si>
  <si>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</si>
  <si>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</si>
  <si>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</si>
  <si>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</si>
  <si>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</si>
  <si>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</si>
  <si>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</si>
  <si>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</si>
  <si>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</si>
  <si>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</si>
  <si>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</si>
  <si>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</si>
  <si>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</si>
  <si>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</si>
  <si>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</si>
  <si>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</si>
  <si>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</si>
  <si>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</si>
  <si>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</si>
  <si>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</si>
  <si>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</si>
  <si>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</si>
  <si>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</si>
  <si>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</si>
  <si>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</si>
  <si>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</si>
  <si>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</si>
  <si>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</si>
  <si>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</si>
  <si>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</si>
  <si>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</si>
  <si>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</si>
  <si>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</si>
  <si>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</si>
  <si>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</si>
  <si>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</si>
  <si>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</si>
  <si>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</si>
  <si>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</si>
  <si>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</si>
  <si>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</si>
  <si>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</si>
  <si>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</si>
  <si>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</si>
  <si>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</si>
  <si>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</si>
  <si>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</si>
  <si>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</si>
  <si>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</si>
  <si>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</si>
  <si>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</si>
  <si>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</si>
  <si>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</si>
  <si>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</si>
  <si>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</si>
  <si>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</si>
  <si>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</si>
  <si>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</si>
  <si>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</si>
  <si>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</si>
  <si>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</si>
  <si>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</si>
  <si>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</si>
  <si>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</si>
  <si>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</si>
  <si>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</si>
  <si>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</si>
  <si>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</si>
  <si>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</si>
  <si>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</si>
  <si>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</si>
  <si>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</si>
  <si>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</si>
  <si>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</si>
  <si>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</si>
  <si>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</si>
  <si>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</si>
  <si>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</si>
  <si>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</si>
  <si>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</si>
  <si>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</si>
  <si>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</si>
  <si>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</si>
  <si>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</si>
  <si>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</si>
  <si>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Necessary Documentation</t>
  </si>
  <si>
    <t>Date</t>
  </si>
  <si>
    <t>Questions / Comments</t>
  </si>
  <si>
    <t>Color Legend</t>
  </si>
  <si>
    <t>Total Traveler IDs</t>
  </si>
  <si>
    <t>Count</t>
  </si>
  <si>
    <t>Percent</t>
  </si>
  <si>
    <t>Inspection</t>
  </si>
  <si>
    <t>Chemistry</t>
  </si>
  <si>
    <t>Testing</t>
  </si>
  <si>
    <t>Assembly</t>
  </si>
  <si>
    <t>Cavity Preparation</t>
  </si>
  <si>
    <t>Cryomodule Testing</t>
  </si>
  <si>
    <t>Cryomodule Installation &amp; Commisioning</t>
  </si>
  <si>
    <t>Weld Inspection</t>
  </si>
  <si>
    <t>Leak Checks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</si>
  <si>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</si>
  <si>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</si>
  <si>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</si>
  <si>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</si>
  <si>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</si>
  <si>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</si>
  <si>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</si>
  <si>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</si>
  <si>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</si>
  <si>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</si>
  <si>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</si>
  <si>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</si>
  <si>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Valve INSP</t>
  </si>
  <si>
    <t>Cavity String Disassembly</t>
  </si>
  <si>
    <t>Cavity Disassembly</t>
  </si>
  <si>
    <t>C100R-CAV-DISA</t>
  </si>
  <si>
    <t>R3</t>
  </si>
  <si>
    <t>Wildeson</t>
  </si>
  <si>
    <t>Forehand</t>
  </si>
  <si>
    <t>Davis</t>
  </si>
  <si>
    <t>forehand,areilly,kdavis,marhause</t>
  </si>
  <si>
    <t>CP</t>
  </si>
  <si>
    <t>C100R Disassembly Traveler</t>
  </si>
  <si>
    <t>C100R-CM-DISA</t>
  </si>
  <si>
    <t>Fischer</t>
  </si>
  <si>
    <t>Reilly</t>
  </si>
  <si>
    <t>Legg</t>
  </si>
  <si>
    <t>Hamlette</t>
  </si>
  <si>
    <t>areilly,rlegg,fischer</t>
  </si>
  <si>
    <t>Cavity CMM Receiving Inspectopn</t>
  </si>
  <si>
    <t>C100R-CAV-INSP</t>
  </si>
  <si>
    <t>Cavity HOM Feedthru Receiving Inspection</t>
  </si>
  <si>
    <t>C100R-CAV-INSP-HMFT</t>
  </si>
  <si>
    <t>Cavity RF Inspection Receiving Inspection</t>
  </si>
  <si>
    <t>C100R-CAV-RFIN</t>
  </si>
  <si>
    <t>DeKerlegand</t>
  </si>
  <si>
    <t>Marhauser</t>
  </si>
  <si>
    <t>Park</t>
  </si>
  <si>
    <t>ari,fischer,kdavis</t>
  </si>
  <si>
    <t>hkpark</t>
  </si>
  <si>
    <t>forehand,areilly</t>
  </si>
  <si>
    <t>Window Leak Check</t>
  </si>
  <si>
    <t>C100R-CAV-LEAK-WIN</t>
  </si>
  <si>
    <t>Secondary Waveguide Inspection (knife edge and sealing surface)</t>
  </si>
  <si>
    <t>C100R-CAV-INSP-GVWG</t>
  </si>
  <si>
    <t xml:space="preserve">Primary waveguide Inspection </t>
  </si>
  <si>
    <t>C100R-CAV-INSP-WGD</t>
  </si>
  <si>
    <t>Recycled Waveguide Inspection - 12 GeV Upgrade Waveguides</t>
  </si>
  <si>
    <t>C100R-CAV-INSP-WGD-RCYC</t>
  </si>
  <si>
    <t>Williams</t>
  </si>
  <si>
    <t>Palczewski</t>
  </si>
  <si>
    <t>kdavis,fischer,geroged</t>
  </si>
  <si>
    <t>kdavis,ari</t>
  </si>
  <si>
    <t>C100R Cold Electrical Feedthru Receiving Inspection</t>
  </si>
  <si>
    <t>C100R-CM-INSP-ELFT</t>
  </si>
  <si>
    <t>King</t>
  </si>
  <si>
    <t>fischer,king,areilly</t>
  </si>
  <si>
    <t>Hold 2020</t>
  </si>
  <si>
    <t>C100R Cavity Degreasing</t>
  </si>
  <si>
    <t>C100R-CAV-CHEM-USC</t>
  </si>
  <si>
    <t>C100R Cavity HPR</t>
  </si>
  <si>
    <t>C100R-CAV-CHEM-HPR</t>
  </si>
  <si>
    <t>Mitchell</t>
  </si>
  <si>
    <t>C100R Helium Vessel Installation</t>
  </si>
  <si>
    <t>C100R-CAV-ASSY-HELV</t>
  </si>
  <si>
    <t>Worland</t>
  </si>
  <si>
    <t>C100R Cavity Flange Lapping</t>
  </si>
  <si>
    <t>C100R-CAV-LAP</t>
  </si>
  <si>
    <t xml:space="preserve">C100R Cavity Tuning </t>
  </si>
  <si>
    <t>C100R-CAV-TUNE</t>
  </si>
  <si>
    <t>Johnson</t>
  </si>
  <si>
    <t>ashleya,areilly</t>
  </si>
  <si>
    <t>ashleya,kdavis,ari</t>
  </si>
  <si>
    <t>fischer,marhause,areilly</t>
  </si>
  <si>
    <t>Secondary waveguide cleaning</t>
  </si>
  <si>
    <t>C100R-CAV-GVWG-CLN</t>
  </si>
  <si>
    <t>C100R Cavity String Component Cleaning</t>
  </si>
  <si>
    <t>C100R-CST-CLN-COMP</t>
  </si>
  <si>
    <t>C100R Cavity String Tooling Cleaning</t>
  </si>
  <si>
    <t>C100R-CST-CLN-STTL</t>
  </si>
  <si>
    <t>Acid</t>
  </si>
  <si>
    <t>C100R Non-Conformance Report</t>
  </si>
  <si>
    <t>C100R-NCR</t>
  </si>
  <si>
    <t>C100R Detours, Deviations and Discrepencies</t>
  </si>
  <si>
    <t>C100R-D3</t>
  </si>
  <si>
    <t>C100R Inspection Summary Report</t>
  </si>
  <si>
    <t>C100R-INSR</t>
  </si>
  <si>
    <t>V. Bookwalter</t>
  </si>
  <si>
    <t>A. McEwen</t>
  </si>
  <si>
    <t>A. Reilly</t>
  </si>
  <si>
    <t>A. DeKerlegand</t>
  </si>
  <si>
    <t>C100R Cavity Assembly</t>
  </si>
  <si>
    <t>C100R-CAV-ASSY</t>
  </si>
  <si>
    <t>Section</t>
  </si>
  <si>
    <t>SS</t>
  </si>
  <si>
    <t>SH</t>
  </si>
  <si>
    <t>C100R Cavity Assembly &amp; Leak Test</t>
  </si>
  <si>
    <t>C100R-CST-ASSY-AS01</t>
  </si>
  <si>
    <t>C100R Waveguide Sub-Assembly &amp; Leak Test</t>
  </si>
  <si>
    <t>C100R-CST-ASSY-WGD</t>
  </si>
  <si>
    <t>C100R Cryomodule Final Assembly</t>
  </si>
  <si>
    <t>C100R-CM-ASSY</t>
  </si>
  <si>
    <t>C100R Cold Mass Assembly</t>
  </si>
  <si>
    <t>C100R-CM-ASSY-COLD</t>
  </si>
  <si>
    <t>C100R Thermal Shield and Space Frame Assembly</t>
  </si>
  <si>
    <t>C100R-CM-ASSY-SFR</t>
  </si>
  <si>
    <t>C100R Vacuum Vessel and End Can Assembly</t>
  </si>
  <si>
    <t>C100R-CM-ASSY-VV</t>
  </si>
  <si>
    <t>C100R Cryomodule Beampipe Assembly</t>
  </si>
  <si>
    <t>C100R-CM-ASSY-BPIP</t>
  </si>
  <si>
    <t>C100R Cryomodule Tunnel Installation</t>
  </si>
  <si>
    <t>C100R-CM-INST</t>
  </si>
  <si>
    <t>C100R Cryomodule Acceptance Test</t>
  </si>
  <si>
    <t>C100R-CM-ACTS-CRYO</t>
  </si>
  <si>
    <t>C100R-CM-ACTS-LPRF</t>
  </si>
  <si>
    <t>C100R-CM-ACTS-HPRF</t>
  </si>
  <si>
    <t>C100R Cryomodule Commissioning</t>
  </si>
  <si>
    <t>C100R-CM-COMM</t>
  </si>
  <si>
    <t>Drury</t>
  </si>
  <si>
    <t>VTA HOM</t>
  </si>
  <si>
    <t>C100R-CAV-VTA-HOM</t>
  </si>
  <si>
    <t>C100R Cavity VTA Test</t>
  </si>
  <si>
    <t>C100R-CAV-VTRF</t>
  </si>
  <si>
    <t>Stirbert</t>
  </si>
  <si>
    <t>stirbet,kdavis,areilly</t>
  </si>
  <si>
    <t>CP-C100R-CAV-CHEM-HPR</t>
  </si>
  <si>
    <t>C100R Production Cavity HPR Procedure</t>
  </si>
  <si>
    <t>Davis, Palczewski</t>
  </si>
  <si>
    <t>CP-C100R-CAV-CHEM-HPR-R1</t>
  </si>
  <si>
    <t>NR</t>
  </si>
  <si>
    <t>OA</t>
  </si>
  <si>
    <t>OD</t>
  </si>
  <si>
    <t>Remaining</t>
  </si>
  <si>
    <t>R11</t>
  </si>
  <si>
    <t>Component Preparation</t>
  </si>
  <si>
    <r>
      <t xml:space="preserve">New Revision Out for Approval </t>
    </r>
    <r>
      <rPr>
        <b/>
        <sz val="11"/>
        <color theme="1"/>
        <rFont val="Calibri"/>
        <family val="2"/>
        <scheme val="minor"/>
      </rPr>
      <t>(NR)</t>
    </r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</si>
  <si>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</si>
  <si>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r>
      <t xml:space="preserve">Out for Approval </t>
    </r>
    <r>
      <rPr>
        <b/>
        <sz val="11"/>
        <color theme="1"/>
        <rFont val="Calibri"/>
        <family val="2"/>
        <scheme val="minor"/>
      </rPr>
      <t>(OA)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</si>
</sst>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1" tint="0.499984740745262"/>
      <name val="Calibri  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FF66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9" fillId="0" borderId="0"/>
    <xf numFmtId="0" fontId="1" fillId="0" borderId="0"/>
    <xf numFmtId="0" fontId="23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1" fillId="6" borderId="1" xfId="0" applyFont="1" applyFill="1" applyBorder="1"/>
    <xf numFmtId="0" fontId="7" fillId="7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5" fillId="11" borderId="1" xfId="0" applyFont="1" applyFill="1" applyBorder="1"/>
    <xf numFmtId="0" fontId="15" fillId="11" borderId="1" xfId="0" applyFont="1" applyFill="1" applyBorder="1" applyAlignment="1">
      <alignment wrapText="1"/>
    </xf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8" borderId="1" xfId="1" applyNumberFormat="1" applyFont="1" applyFill="1" applyBorder="1" applyAlignment="1">
      <alignment horizontal="center"/>
    </xf>
    <xf numFmtId="0" fontId="7" fillId="8" borderId="1" xfId="1" applyFont="1" applyFill="1" applyBorder="1"/>
    <xf numFmtId="0" fontId="16" fillId="7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5" fontId="16" fillId="0" borderId="1" xfId="0" applyNumberFormat="1" applyFont="1" applyBorder="1" applyAlignment="1">
      <alignment horizontal="center"/>
    </xf>
    <xf numFmtId="15" fontId="16" fillId="0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5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0" xfId="0" applyFill="1" applyBorder="1"/>
    <xf numFmtId="0" fontId="0" fillId="0" borderId="3" xfId="0" applyBorder="1"/>
    <xf numFmtId="0" fontId="0" fillId="0" borderId="5" xfId="0" applyFill="1" applyBorder="1"/>
    <xf numFmtId="0" fontId="0" fillId="0" borderId="2" xfId="0" applyBorder="1"/>
    <xf numFmtId="0" fontId="19" fillId="0" borderId="7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0" fontId="0" fillId="0" borderId="4" xfId="0" applyFont="1" applyFill="1" applyBorder="1"/>
    <xf numFmtId="0" fontId="0" fillId="0" borderId="4" xfId="0" applyFont="1" applyBorder="1"/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0" fillId="0" borderId="0" xfId="0" applyFill="1"/>
    <xf numFmtId="15" fontId="0" fillId="0" borderId="1" xfId="0" applyNumberFormat="1" applyFill="1" applyBorder="1" applyAlignment="1">
      <alignment horizontal="right"/>
    </xf>
    <xf numFmtId="0" fontId="18" fillId="0" borderId="1" xfId="0" applyFont="1" applyFill="1" applyBorder="1"/>
    <xf numFmtId="0" fontId="0" fillId="0" borderId="4" xfId="0" applyFill="1" applyBorder="1"/>
    <xf numFmtId="15" fontId="7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2" xfId="0" applyFont="1" applyBorder="1" applyAlignment="1">
      <alignment horizontal="center"/>
    </xf>
    <xf numFmtId="0" fontId="10" fillId="6" borderId="12" xfId="0" applyFont="1" applyFill="1" applyBorder="1"/>
    <xf numFmtId="0" fontId="10" fillId="0" borderId="12" xfId="0" applyFont="1" applyBorder="1"/>
    <xf numFmtId="0" fontId="0" fillId="6" borderId="12" xfId="0" applyFont="1" applyFill="1" applyBorder="1"/>
    <xf numFmtId="0" fontId="0" fillId="0" borderId="12" xfId="0" applyFont="1" applyBorder="1"/>
    <xf numFmtId="0" fontId="16" fillId="0" borderId="12" xfId="0" applyFont="1" applyBorder="1"/>
    <xf numFmtId="0" fontId="10" fillId="0" borderId="0" xfId="0" applyFont="1" applyBorder="1"/>
    <xf numFmtId="0" fontId="0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8" xfId="0" applyFont="1" applyBorder="1"/>
    <xf numFmtId="0" fontId="0" fillId="0" borderId="0" xfId="0" applyFont="1" applyBorder="1" applyAlignment="1">
      <alignment horizontal="center"/>
    </xf>
    <xf numFmtId="0" fontId="0" fillId="0" borderId="3" xfId="0" applyFont="1" applyFill="1" applyBorder="1"/>
    <xf numFmtId="0" fontId="2" fillId="3" borderId="9" xfId="0" applyFont="1" applyFill="1" applyBorder="1" applyAlignment="1">
      <alignment horizontal="left"/>
    </xf>
    <xf numFmtId="0" fontId="0" fillId="0" borderId="5" xfId="0" applyBorder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21" fillId="16" borderId="16" xfId="0" applyFont="1" applyFill="1" applyBorder="1"/>
    <xf numFmtId="14" fontId="0" fillId="0" borderId="0" xfId="0" applyNumberFormat="1"/>
    <xf numFmtId="165" fontId="3" fillId="15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3" xfId="0" applyNumberFormat="1" applyFill="1" applyBorder="1"/>
    <xf numFmtId="165" fontId="0" fillId="0" borderId="1" xfId="0" applyNumberFormat="1" applyBorder="1"/>
    <xf numFmtId="165" fontId="0" fillId="0" borderId="3" xfId="0" applyNumberFormat="1" applyBorder="1"/>
    <xf numFmtId="165" fontId="0" fillId="0" borderId="6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5" fillId="4" borderId="1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/>
    </xf>
    <xf numFmtId="0" fontId="0" fillId="0" borderId="1" xfId="0" applyBorder="1"/>
    <xf numFmtId="15" fontId="0" fillId="0" borderId="1" xfId="0" applyNumberFormat="1" applyBorder="1"/>
    <xf numFmtId="0" fontId="0" fillId="0" borderId="1" xfId="0" applyFill="1" applyBorder="1"/>
    <xf numFmtId="0" fontId="0" fillId="0" borderId="0" xfId="0" applyFill="1" applyBorder="1"/>
    <xf numFmtId="14" fontId="0" fillId="0" borderId="1" xfId="0" applyNumberFormat="1" applyBorder="1"/>
    <xf numFmtId="165" fontId="5" fillId="4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14" fontId="5" fillId="4" borderId="1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right" wrapText="1"/>
    </xf>
    <xf numFmtId="14" fontId="2" fillId="3" borderId="3" xfId="0" applyNumberFormat="1" applyFon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0" fontId="0" fillId="4" borderId="4" xfId="0" applyFill="1" applyBorder="1"/>
    <xf numFmtId="0" fontId="5" fillId="4" borderId="1" xfId="0" applyFont="1" applyFill="1" applyBorder="1"/>
    <xf numFmtId="0" fontId="22" fillId="0" borderId="0" xfId="0" applyFont="1"/>
    <xf numFmtId="0" fontId="23" fillId="0" borderId="12" xfId="4" applyBorder="1"/>
    <xf numFmtId="0" fontId="0" fillId="0" borderId="0" xfId="0" applyBorder="1" applyAlignment="1">
      <alignment horizontal="left"/>
    </xf>
    <xf numFmtId="0" fontId="25" fillId="8" borderId="16" xfId="0" applyFont="1" applyFill="1" applyBorder="1"/>
    <xf numFmtId="0" fontId="26" fillId="10" borderId="16" xfId="0" applyFont="1" applyFill="1" applyBorder="1"/>
    <xf numFmtId="0" fontId="27" fillId="14" borderId="16" xfId="0" applyFont="1" applyFill="1" applyBorder="1"/>
    <xf numFmtId="0" fontId="28" fillId="15" borderId="16" xfId="0" applyFont="1" applyFill="1" applyBorder="1"/>
    <xf numFmtId="0" fontId="29" fillId="12" borderId="16" xfId="0" applyFont="1" applyFill="1" applyBorder="1"/>
    <xf numFmtId="0" fontId="24" fillId="17" borderId="1" xfId="0" applyFont="1" applyFill="1" applyBorder="1"/>
    <xf numFmtId="14" fontId="0" fillId="0" borderId="1" xfId="0" applyNumberFormat="1" applyFill="1" applyBorder="1"/>
    <xf numFmtId="14" fontId="5" fillId="4" borderId="1" xfId="0" applyNumberFormat="1" applyFont="1" applyFill="1" applyBorder="1" applyAlignment="1">
      <alignment horizontal="center"/>
    </xf>
    <xf numFmtId="14" fontId="0" fillId="0" borderId="3" xfId="0" applyNumberFormat="1" applyFill="1" applyBorder="1"/>
    <xf numFmtId="14" fontId="5" fillId="4" borderId="3" xfId="0" applyNumberFormat="1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0" fillId="0" borderId="4" xfId="0" applyNumberFormat="1" applyFill="1" applyBorder="1"/>
    <xf numFmtId="14" fontId="0" fillId="4" borderId="4" xfId="0" applyNumberFormat="1" applyFill="1" applyBorder="1"/>
    <xf numFmtId="165" fontId="0" fillId="0" borderId="0" xfId="0" applyNumberFormat="1" applyBorder="1"/>
    <xf numFmtId="14" fontId="0" fillId="0" borderId="0" xfId="0" applyNumberFormat="1" applyBorder="1"/>
    <xf numFmtId="0" fontId="0" fillId="8" borderId="1" xfId="0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0" fontId="3" fillId="0" borderId="17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center" vertical="center"/>
    </xf>
    <xf numFmtId="0" fontId="19" fillId="13" borderId="10" xfId="0" applyFont="1" applyFill="1" applyBorder="1" applyAlignment="1">
      <alignment horizontal="center" vertical="center"/>
    </xf>
    <xf numFmtId="0" fontId="19" fillId="13" borderId="11" xfId="0" applyFont="1" applyFill="1" applyBorder="1" applyAlignment="1">
      <alignment horizontal="center" vertical="center"/>
    </xf>
    <xf numFmtId="10" fontId="20" fillId="13" borderId="3" xfId="0" applyNumberFormat="1" applyFont="1" applyFill="1" applyBorder="1" applyAlignment="1">
      <alignment horizontal="center" vertical="center"/>
    </xf>
    <xf numFmtId="10" fontId="20" fillId="1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5">
    <cellStyle name="40% - Accent6" xfId="1" builtinId="51"/>
    <cellStyle name="Hyperlink" xfId="4" builtinId="8"/>
    <cellStyle name="Normal" xfId="0" builtinId="0"/>
    <cellStyle name="Normal 2" xfId="2"/>
    <cellStyle name="Normal 3" xfId="3"/>
  </cellStyles>
  <dxfs count="14">
    <dxf>
      <font>
        <b val="0"/>
        <i val="0"/>
      </font>
      <fill>
        <patternFill>
          <bgColor theme="4" tint="0.79998168889431442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6600"/>
      <color rgb="FF9933FF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\\XDS@SSL-JlabdocJlab\Home\Facilities\SRF%20Institute\01%20-%20SRF%20Projects\01%20-%20Open\1.04.09.011%20-%20C100R%20CEBAF%20C100%20Refurbishment%20-%20Tony%20Reilly\06%20-%20Process%20Documents%5eTravelers%20(C100R)\Approved%20Procedures%20-%20C100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127"/>
  <sheetViews>
    <sheetView tabSelected="1" zoomScaleNormal="100" workbookViewId="0">
      <pane ySplit="1" topLeftCell="A68" activePane="bottomLeft" state="frozen"/>
      <selection activeCell="C1" sqref="C1"/>
      <selection pane="bottomLeft" activeCell="A111" sqref="A111:B111"/>
    </sheetView>
  </sheetViews>
  <sheetFormatPr defaultRowHeight="15"/>
  <cols>
    <col min="1" max="1" width="4.5703125" customWidth="1"/>
    <col min="2" max="2" width="54" customWidth="1"/>
    <col min="3" max="3" width="28.7109375" customWidth="1"/>
    <col min="4" max="4" width="8.5703125" bestFit="1" customWidth="1"/>
    <col min="5" max="5" width="16.140625" style="147" customWidth="1"/>
    <col min="6" max="6" width="12.42578125" customWidth="1"/>
    <col min="7" max="7" width="17.5703125" bestFit="1" customWidth="1"/>
    <col min="8" max="8" width="16.42578125" customWidth="1"/>
    <col min="9" max="9" width="15.7109375" customWidth="1"/>
    <col min="10" max="10" width="11.28515625" bestFit="1" customWidth="1"/>
    <col min="11" max="11" width="11.28515625" customWidth="1"/>
    <col min="12" max="12" width="13.85546875" bestFit="1" customWidth="1"/>
    <col min="13" max="13" width="11.28515625" customWidth="1"/>
    <col min="14" max="15" width="28.7109375" customWidth="1"/>
    <col min="16" max="16" width="19.28515625" customWidth="1"/>
    <col min="17" max="17" width="23.140625" customWidth="1"/>
    <col min="19" max="19" width="9.7109375" bestFit="1" customWidth="1"/>
  </cols>
  <sheetData>
    <row r="1" spans="1:19" ht="45">
      <c r="A1" s="9"/>
      <c r="B1" s="13" t="s">
        <v>30</v>
      </c>
      <c r="C1" s="8" t="s">
        <v>178</v>
      </c>
      <c r="D1" s="13" t="s">
        <v>35</v>
      </c>
      <c r="E1" s="138" t="s">
        <v>182</v>
      </c>
      <c r="F1" s="13" t="s">
        <v>15</v>
      </c>
      <c r="G1" s="13" t="s">
        <v>16</v>
      </c>
      <c r="H1" s="13" t="s">
        <v>16</v>
      </c>
      <c r="I1" s="8" t="s">
        <v>36</v>
      </c>
      <c r="J1" s="13" t="s">
        <v>37</v>
      </c>
      <c r="K1" s="135" t="s">
        <v>175</v>
      </c>
      <c r="L1" s="135" t="s">
        <v>176</v>
      </c>
      <c r="M1" s="135" t="s">
        <v>177</v>
      </c>
      <c r="N1" s="8" t="s">
        <v>180</v>
      </c>
      <c r="O1" s="135" t="s">
        <v>179</v>
      </c>
      <c r="P1" s="8" t="s">
        <v>181</v>
      </c>
      <c r="Q1" s="13" t="s">
        <v>42</v>
      </c>
      <c r="R1" t="s">
        <v>183</v>
      </c>
      <c r="S1" t="s">
        <v>268</v>
      </c>
    </row>
    <row r="2" spans="1:19" ht="15.75">
      <c r="A2" s="11"/>
      <c r="B2" s="83" t="s">
        <v>47</v>
      </c>
      <c r="C2" s="84"/>
      <c r="D2" s="86"/>
      <c r="E2" s="139"/>
      <c r="F2" s="86"/>
      <c r="G2" s="86"/>
      <c r="H2" s="86"/>
      <c r="I2" s="86"/>
      <c r="J2" s="86"/>
      <c r="K2" s="86"/>
      <c r="L2" s="86"/>
      <c r="M2" s="86"/>
      <c r="N2" s="84"/>
      <c r="O2" s="84"/>
      <c r="P2" s="85"/>
      <c r="Q2" s="84"/>
    </row>
    <row r="3" spans="1:19" ht="15.75">
      <c r="A3" s="5"/>
      <c r="B3" s="148" t="s">
        <v>44</v>
      </c>
      <c r="C3" s="148"/>
      <c r="D3" s="45"/>
      <c r="E3" s="159"/>
      <c r="F3" s="45"/>
      <c r="G3" s="45"/>
      <c r="H3" s="45"/>
      <c r="I3" s="45"/>
      <c r="J3" s="45"/>
      <c r="K3" s="45"/>
      <c r="L3" s="45"/>
      <c r="M3" s="45"/>
      <c r="N3" s="148"/>
      <c r="O3" s="148"/>
      <c r="P3" s="44"/>
      <c r="Q3" s="148"/>
    </row>
    <row r="4" spans="1:19">
      <c r="A4" s="9" t="str">
        <f ca="1">IF($R4="CP","CP",IF($R4="NR","NR",IF($R4="OA","OA",IF($E4="","",IF($E4-NOW()&lt;0,"OD",IF($E4-NOW()&lt;15,"15",IF($E4-NOW()&lt;30,"30"," ")))))))</f>
        <v>CP</v>
      </c>
      <c r="B4" s="1" t="s">
        <v>189</v>
      </c>
      <c r="C4" s="1" t="s">
        <v>190</v>
      </c>
      <c r="D4" s="124" t="s">
        <v>191</v>
      </c>
      <c r="E4" s="160">
        <v>43432</v>
      </c>
      <c r="F4" s="1" t="s">
        <v>192</v>
      </c>
      <c r="G4" s="1" t="s">
        <v>193</v>
      </c>
      <c r="I4" s="1" t="s">
        <v>194</v>
      </c>
      <c r="J4" s="151"/>
      <c r="K4" s="1" t="s">
        <v>195</v>
      </c>
      <c r="L4" s="152"/>
      <c r="M4" s="152"/>
      <c r="N4" s="152"/>
      <c r="O4" s="152"/>
      <c r="P4" s="152"/>
      <c r="Q4" s="151"/>
      <c r="R4" t="s">
        <v>196</v>
      </c>
    </row>
    <row r="5" spans="1:19" ht="15.75">
      <c r="A5" s="9" t="str">
        <f t="shared" ref="A5:A68" ca="1" si="0">IF($R5="CP","CP",IF($R5="NR","NR",IF($R5="OA","OA",IF($E5="","",IF($E5-NOW()&lt;0,"OD",IF($E5-NOW()&lt;15,"15",IF($E5-NOW()&lt;30,"30"," ")))))))</f>
        <v/>
      </c>
      <c r="B5" s="148" t="s">
        <v>45</v>
      </c>
      <c r="C5" s="148"/>
      <c r="D5" s="45"/>
      <c r="E5" s="161"/>
      <c r="F5" s="45"/>
      <c r="G5" s="45"/>
      <c r="H5" s="45"/>
      <c r="I5" s="45"/>
      <c r="J5" s="45"/>
      <c r="K5" s="45"/>
      <c r="L5" s="45"/>
      <c r="M5" s="45"/>
      <c r="N5" s="148"/>
      <c r="O5" s="148"/>
      <c r="P5" s="44"/>
      <c r="Q5" s="148"/>
      <c r="S5" t="s">
        <v>269</v>
      </c>
    </row>
    <row r="6" spans="1:19">
      <c r="A6" s="9" t="str">
        <f t="shared" ca="1" si="0"/>
        <v>CP</v>
      </c>
      <c r="B6" s="1" t="s">
        <v>188</v>
      </c>
      <c r="C6" s="150"/>
      <c r="D6" s="149"/>
      <c r="E6" s="162">
        <v>44044</v>
      </c>
      <c r="F6" s="153" t="s">
        <v>193</v>
      </c>
      <c r="G6" s="151"/>
      <c r="H6" s="151"/>
      <c r="I6" s="152"/>
      <c r="J6" s="151"/>
      <c r="K6" s="152"/>
      <c r="L6" s="152"/>
      <c r="M6" s="152"/>
      <c r="N6" s="152"/>
      <c r="O6" s="152"/>
      <c r="P6" s="152"/>
      <c r="Q6" s="151"/>
      <c r="R6" t="s">
        <v>196</v>
      </c>
    </row>
    <row r="7" spans="1:19" ht="15.75">
      <c r="A7" s="9" t="str">
        <f t="shared" ca="1" si="0"/>
        <v/>
      </c>
      <c r="B7" s="148" t="s">
        <v>46</v>
      </c>
      <c r="C7" s="148"/>
      <c r="D7" s="45"/>
      <c r="E7" s="161"/>
      <c r="F7" s="45"/>
      <c r="G7" s="45"/>
      <c r="H7" s="45"/>
      <c r="I7" s="45"/>
      <c r="J7" s="45"/>
      <c r="K7" s="45"/>
      <c r="L7" s="45"/>
      <c r="M7" s="45"/>
      <c r="N7" s="148"/>
      <c r="O7" s="148"/>
      <c r="P7" s="44"/>
      <c r="Q7" s="148"/>
      <c r="S7" t="s">
        <v>269</v>
      </c>
    </row>
    <row r="8" spans="1:19">
      <c r="A8" s="9" t="str">
        <f t="shared" ca="1" si="0"/>
        <v>CP</v>
      </c>
      <c r="B8" s="1" t="s">
        <v>197</v>
      </c>
      <c r="C8" s="1" t="s">
        <v>198</v>
      </c>
      <c r="D8" s="1" t="s">
        <v>191</v>
      </c>
      <c r="E8" s="162">
        <v>43367</v>
      </c>
      <c r="F8" s="1" t="s">
        <v>199</v>
      </c>
      <c r="G8" s="1" t="s">
        <v>200</v>
      </c>
      <c r="H8" s="1" t="s">
        <v>201</v>
      </c>
      <c r="I8" s="1" t="s">
        <v>202</v>
      </c>
      <c r="J8" s="151"/>
      <c r="K8" s="1" t="s">
        <v>203</v>
      </c>
      <c r="L8" s="152"/>
      <c r="M8" s="152"/>
      <c r="N8" s="152"/>
      <c r="O8" s="152"/>
      <c r="P8" s="152"/>
      <c r="Q8" s="151"/>
      <c r="R8" t="s">
        <v>196</v>
      </c>
    </row>
    <row r="9" spans="1:19" ht="15.75">
      <c r="A9" s="9" t="str">
        <f t="shared" ca="1" si="0"/>
        <v/>
      </c>
      <c r="B9" s="83" t="s">
        <v>170</v>
      </c>
      <c r="C9" s="84"/>
      <c r="D9" s="86"/>
      <c r="E9" s="163"/>
      <c r="F9" s="86"/>
      <c r="G9" s="86"/>
      <c r="H9" s="86"/>
      <c r="I9" s="86"/>
      <c r="J9" s="86"/>
      <c r="K9" s="86"/>
      <c r="L9" s="86"/>
      <c r="M9" s="86"/>
      <c r="N9" s="84"/>
      <c r="O9" s="84"/>
      <c r="P9" s="85"/>
      <c r="Q9" s="84"/>
      <c r="S9" s="137" t="s">
        <v>270</v>
      </c>
    </row>
    <row r="10" spans="1:19" s="88" customFormat="1" ht="15.75">
      <c r="A10" s="9" t="str">
        <f t="shared" ca="1" si="0"/>
        <v/>
      </c>
      <c r="B10" s="82" t="s">
        <v>166</v>
      </c>
      <c r="C10" s="106"/>
      <c r="D10" s="45"/>
      <c r="E10" s="161"/>
      <c r="F10" s="45"/>
      <c r="G10" s="45"/>
      <c r="H10" s="45"/>
      <c r="I10" s="45"/>
      <c r="J10" s="45"/>
      <c r="K10" s="45"/>
      <c r="L10" s="45"/>
      <c r="M10" s="45"/>
      <c r="N10" s="106"/>
      <c r="O10" s="82"/>
      <c r="P10" s="44"/>
      <c r="Q10" s="82"/>
      <c r="S10" s="88" t="s">
        <v>269</v>
      </c>
    </row>
    <row r="11" spans="1:19" s="95" customFormat="1">
      <c r="A11" s="9" t="str">
        <f t="shared" ca="1" si="0"/>
        <v>CP</v>
      </c>
      <c r="B11" s="1" t="s">
        <v>204</v>
      </c>
      <c r="C11" s="1" t="s">
        <v>205</v>
      </c>
      <c r="D11" s="1" t="s">
        <v>24</v>
      </c>
      <c r="E11" s="160">
        <v>43434</v>
      </c>
      <c r="F11" s="154" t="s">
        <v>210</v>
      </c>
      <c r="G11" s="154" t="s">
        <v>211</v>
      </c>
      <c r="H11" s="156"/>
      <c r="I11" s="154" t="s">
        <v>200</v>
      </c>
      <c r="J11" s="101"/>
      <c r="K11" s="154" t="s">
        <v>213</v>
      </c>
      <c r="L11" s="101"/>
      <c r="M11" s="101"/>
      <c r="N11" s="2"/>
      <c r="O11" s="2"/>
      <c r="P11" s="2"/>
      <c r="Q11" s="2"/>
      <c r="R11" s="95" t="s">
        <v>196</v>
      </c>
    </row>
    <row r="12" spans="1:19" s="95" customFormat="1">
      <c r="A12" s="9" t="str">
        <f t="shared" ca="1" si="0"/>
        <v>CP</v>
      </c>
      <c r="B12" s="1" t="s">
        <v>206</v>
      </c>
      <c r="C12" s="1" t="s">
        <v>207</v>
      </c>
      <c r="D12" s="1" t="s">
        <v>120</v>
      </c>
      <c r="E12" s="160">
        <v>43410</v>
      </c>
      <c r="F12" s="154" t="s">
        <v>212</v>
      </c>
      <c r="G12" s="156" t="s">
        <v>194</v>
      </c>
      <c r="H12" s="156"/>
      <c r="I12" s="154" t="s">
        <v>200</v>
      </c>
      <c r="J12" s="101"/>
      <c r="K12" s="154" t="s">
        <v>214</v>
      </c>
      <c r="L12" s="101"/>
      <c r="M12" s="101"/>
      <c r="N12" s="2"/>
      <c r="O12" s="2"/>
      <c r="P12" s="2"/>
      <c r="Q12" s="2"/>
      <c r="R12" s="157" t="s">
        <v>196</v>
      </c>
    </row>
    <row r="13" spans="1:19" s="95" customFormat="1">
      <c r="A13" s="9" t="str">
        <f t="shared" ca="1" si="0"/>
        <v>CP</v>
      </c>
      <c r="B13" s="1" t="s">
        <v>208</v>
      </c>
      <c r="C13" s="1" t="s">
        <v>209</v>
      </c>
      <c r="D13" s="1" t="s">
        <v>24</v>
      </c>
      <c r="E13" s="160">
        <v>43439</v>
      </c>
      <c r="F13" s="154" t="s">
        <v>192</v>
      </c>
      <c r="G13" s="154" t="s">
        <v>211</v>
      </c>
      <c r="H13" s="154" t="s">
        <v>193</v>
      </c>
      <c r="I13" s="156"/>
      <c r="J13" s="101"/>
      <c r="K13" s="154" t="s">
        <v>215</v>
      </c>
      <c r="L13" s="101"/>
      <c r="M13" s="101"/>
      <c r="N13" s="2"/>
      <c r="O13" s="2"/>
      <c r="P13" s="2"/>
      <c r="Q13" s="2"/>
      <c r="R13" s="157" t="s">
        <v>196</v>
      </c>
    </row>
    <row r="14" spans="1:19" s="157" customFormat="1">
      <c r="A14" s="9" t="str">
        <f t="shared" ca="1" si="0"/>
        <v/>
      </c>
      <c r="B14" s="154" t="s">
        <v>216</v>
      </c>
      <c r="C14" s="154" t="s">
        <v>217</v>
      </c>
      <c r="D14" s="154"/>
      <c r="E14" s="160"/>
      <c r="F14" s="154"/>
      <c r="G14" s="154"/>
      <c r="H14" s="154"/>
      <c r="I14" s="154"/>
      <c r="J14" s="101"/>
      <c r="K14" s="154"/>
      <c r="L14" s="101"/>
      <c r="M14" s="101"/>
      <c r="N14" s="156"/>
      <c r="O14" s="156"/>
      <c r="P14" s="156"/>
      <c r="Q14" s="156"/>
    </row>
    <row r="15" spans="1:19" s="95" customFormat="1">
      <c r="A15" s="9" t="str">
        <f t="shared" ca="1" si="0"/>
        <v>CP</v>
      </c>
      <c r="B15" s="154" t="s">
        <v>218</v>
      </c>
      <c r="C15" s="154" t="s">
        <v>219</v>
      </c>
      <c r="D15" s="154" t="s">
        <v>120</v>
      </c>
      <c r="E15" s="160">
        <v>43480</v>
      </c>
      <c r="F15" s="154" t="s">
        <v>210</v>
      </c>
      <c r="G15" s="154" t="s">
        <v>194</v>
      </c>
      <c r="H15" s="154" t="s">
        <v>199</v>
      </c>
      <c r="J15" s="101"/>
      <c r="K15" s="154" t="s">
        <v>226</v>
      </c>
      <c r="L15" s="101"/>
      <c r="M15" s="101"/>
      <c r="N15" s="2"/>
      <c r="O15" s="2"/>
      <c r="P15" s="2"/>
      <c r="Q15" s="2"/>
      <c r="R15" s="157" t="s">
        <v>196</v>
      </c>
    </row>
    <row r="16" spans="1:19" s="95" customFormat="1">
      <c r="A16" s="9" t="str">
        <f t="shared" ca="1" si="0"/>
        <v>CP</v>
      </c>
      <c r="B16" s="154" t="s">
        <v>220</v>
      </c>
      <c r="C16" s="154" t="s">
        <v>221</v>
      </c>
      <c r="D16" s="154" t="s">
        <v>24</v>
      </c>
      <c r="E16" s="160">
        <v>43481</v>
      </c>
      <c r="F16" s="154" t="s">
        <v>224</v>
      </c>
      <c r="G16" s="154" t="s">
        <v>225</v>
      </c>
      <c r="H16" s="156"/>
      <c r="I16" s="154" t="s">
        <v>194</v>
      </c>
      <c r="J16" s="101"/>
      <c r="K16" s="154" t="s">
        <v>227</v>
      </c>
      <c r="L16" s="101"/>
      <c r="M16" s="101"/>
      <c r="N16" s="4"/>
      <c r="O16" s="2"/>
      <c r="P16" s="2"/>
      <c r="Q16" s="2"/>
      <c r="R16" s="157" t="s">
        <v>196</v>
      </c>
    </row>
    <row r="17" spans="1:19" s="95" customFormat="1">
      <c r="A17" s="9" t="str">
        <f t="shared" ca="1" si="0"/>
        <v>CP</v>
      </c>
      <c r="B17" s="154" t="s">
        <v>222</v>
      </c>
      <c r="C17" s="154" t="s">
        <v>223</v>
      </c>
      <c r="D17" s="154" t="s">
        <v>24</v>
      </c>
      <c r="E17" s="160">
        <v>43490</v>
      </c>
      <c r="F17" s="154" t="s">
        <v>224</v>
      </c>
      <c r="G17" s="154" t="s">
        <v>225</v>
      </c>
      <c r="H17" s="156"/>
      <c r="I17" s="154" t="s">
        <v>194</v>
      </c>
      <c r="J17" s="101"/>
      <c r="K17" s="154" t="s">
        <v>227</v>
      </c>
      <c r="L17" s="101"/>
      <c r="M17" s="101"/>
      <c r="N17" s="2"/>
      <c r="O17" s="2"/>
      <c r="P17" s="2"/>
      <c r="Q17" s="2"/>
      <c r="R17" s="157" t="s">
        <v>196</v>
      </c>
    </row>
    <row r="18" spans="1:19" s="88" customFormat="1" ht="15.75">
      <c r="A18" s="9" t="str">
        <f t="shared" ca="1" si="0"/>
        <v/>
      </c>
      <c r="B18" s="82" t="s">
        <v>167</v>
      </c>
      <c r="C18" s="106"/>
      <c r="D18" s="45"/>
      <c r="E18" s="161"/>
      <c r="F18" s="45"/>
      <c r="G18" s="45"/>
      <c r="H18" s="45"/>
      <c r="I18" s="45"/>
      <c r="J18" s="45"/>
      <c r="K18" s="45"/>
      <c r="L18" s="45"/>
      <c r="M18" s="45"/>
      <c r="N18" s="106"/>
      <c r="O18" s="82"/>
      <c r="P18" s="44"/>
      <c r="Q18" s="82"/>
      <c r="S18" s="88" t="s">
        <v>269</v>
      </c>
    </row>
    <row r="19" spans="1:19" s="107" customFormat="1">
      <c r="A19" s="9" t="str">
        <f t="shared" ca="1" si="0"/>
        <v>CP</v>
      </c>
      <c r="B19" s="154" t="s">
        <v>233</v>
      </c>
      <c r="C19" s="154" t="s">
        <v>234</v>
      </c>
      <c r="D19" s="154" t="s">
        <v>24</v>
      </c>
      <c r="E19" s="158">
        <v>43473</v>
      </c>
      <c r="F19" s="154" t="s">
        <v>237</v>
      </c>
      <c r="G19" s="154" t="s">
        <v>194</v>
      </c>
      <c r="H19" s="154" t="s">
        <v>225</v>
      </c>
      <c r="I19" s="2"/>
      <c r="J19" s="2"/>
      <c r="K19" s="154" t="s">
        <v>247</v>
      </c>
      <c r="L19" s="110"/>
      <c r="M19" s="110"/>
      <c r="N19" s="110"/>
      <c r="O19" s="110"/>
      <c r="P19" s="110"/>
      <c r="Q19" s="110"/>
      <c r="R19" s="157" t="s">
        <v>196</v>
      </c>
    </row>
    <row r="20" spans="1:19" s="107" customFormat="1">
      <c r="A20" s="9" t="str">
        <f t="shared" ca="1" si="0"/>
        <v>CP</v>
      </c>
      <c r="B20" s="154" t="s">
        <v>235</v>
      </c>
      <c r="C20" s="154" t="s">
        <v>236</v>
      </c>
      <c r="D20" s="154" t="s">
        <v>24</v>
      </c>
      <c r="E20" s="158">
        <v>43473</v>
      </c>
      <c r="F20" s="154" t="s">
        <v>237</v>
      </c>
      <c r="G20" s="154" t="s">
        <v>194</v>
      </c>
      <c r="H20" s="154" t="s">
        <v>225</v>
      </c>
      <c r="I20" s="2"/>
      <c r="J20" s="2"/>
      <c r="K20" s="154" t="s">
        <v>247</v>
      </c>
      <c r="L20" s="2"/>
      <c r="M20" s="2"/>
      <c r="N20" s="2"/>
      <c r="O20" s="2"/>
      <c r="P20" s="2"/>
      <c r="Q20" s="2"/>
      <c r="R20" s="157" t="s">
        <v>196</v>
      </c>
    </row>
    <row r="21" spans="1:19" s="107" customFormat="1">
      <c r="A21" s="9" t="str">
        <f t="shared" ca="1" si="0"/>
        <v>CP</v>
      </c>
      <c r="B21" s="154" t="s">
        <v>241</v>
      </c>
      <c r="C21" s="154" t="s">
        <v>242</v>
      </c>
      <c r="D21" s="154" t="s">
        <v>120</v>
      </c>
      <c r="E21" s="158">
        <v>43433</v>
      </c>
      <c r="F21" s="154" t="s">
        <v>245</v>
      </c>
      <c r="G21" s="154" t="s">
        <v>237</v>
      </c>
      <c r="H21" s="156"/>
      <c r="I21" s="154" t="s">
        <v>200</v>
      </c>
      <c r="J21" s="2"/>
      <c r="K21" s="154" t="s">
        <v>246</v>
      </c>
      <c r="L21" s="2"/>
      <c r="M21" s="2"/>
      <c r="N21" s="2"/>
      <c r="O21" s="2"/>
      <c r="P21" s="2"/>
      <c r="Q21" s="2"/>
      <c r="R21" s="157" t="s">
        <v>196</v>
      </c>
    </row>
    <row r="22" spans="1:19" s="107" customFormat="1">
      <c r="A22" s="9" t="str">
        <f t="shared" ca="1" si="0"/>
        <v>CP</v>
      </c>
      <c r="B22" s="154" t="s">
        <v>243</v>
      </c>
      <c r="C22" s="154" t="s">
        <v>244</v>
      </c>
      <c r="D22" s="154" t="s">
        <v>24</v>
      </c>
      <c r="E22" s="158">
        <v>43410</v>
      </c>
      <c r="F22" s="154" t="s">
        <v>193</v>
      </c>
      <c r="G22" s="154" t="s">
        <v>194</v>
      </c>
      <c r="H22" s="156"/>
      <c r="I22" s="154" t="s">
        <v>200</v>
      </c>
      <c r="J22" s="2"/>
      <c r="K22" s="154" t="s">
        <v>215</v>
      </c>
      <c r="L22" s="2"/>
      <c r="M22" s="2"/>
      <c r="N22" s="2"/>
      <c r="O22" s="2"/>
      <c r="P22" s="2"/>
      <c r="Q22" s="2"/>
      <c r="R22" s="157" t="s">
        <v>196</v>
      </c>
    </row>
    <row r="23" spans="1:19" s="107" customFormat="1">
      <c r="A23" s="9" t="str">
        <f t="shared" ca="1" si="0"/>
        <v/>
      </c>
      <c r="B23" s="2"/>
      <c r="C23" s="2"/>
      <c r="D23" s="2"/>
      <c r="E23" s="17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9" s="107" customFormat="1">
      <c r="A24" s="9" t="str">
        <f t="shared" ca="1" si="0"/>
        <v/>
      </c>
      <c r="B24" s="2"/>
      <c r="C24" s="2"/>
      <c r="D24" s="2"/>
      <c r="E24" s="17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9" s="107" customFormat="1">
      <c r="A25" s="9" t="str">
        <f t="shared" ca="1" si="0"/>
        <v/>
      </c>
      <c r="B25" s="2"/>
      <c r="C25" s="2"/>
      <c r="D25" s="2"/>
      <c r="E25" s="176"/>
      <c r="F25" s="2"/>
      <c r="G25" s="2"/>
      <c r="H25" s="2"/>
      <c r="I25" s="2"/>
      <c r="J25" s="2"/>
      <c r="K25" s="2"/>
      <c r="L25" s="2"/>
      <c r="M25" s="2"/>
      <c r="N25" s="4"/>
      <c r="O25" s="4"/>
      <c r="P25" s="2"/>
      <c r="Q25" s="2"/>
    </row>
    <row r="26" spans="1:19" s="88" customFormat="1" ht="16.149999999999999" customHeight="1">
      <c r="A26" s="9" t="str">
        <f t="shared" ca="1" si="0"/>
        <v/>
      </c>
      <c r="B26" s="82" t="s">
        <v>169</v>
      </c>
      <c r="C26" s="106"/>
      <c r="D26" s="45"/>
      <c r="E26" s="177"/>
      <c r="F26" s="45"/>
      <c r="G26" s="45"/>
      <c r="H26" s="45"/>
      <c r="I26" s="45"/>
      <c r="J26" s="45"/>
      <c r="K26" s="45"/>
      <c r="L26" s="45"/>
      <c r="M26" s="45"/>
      <c r="N26" s="106"/>
      <c r="O26" s="82"/>
      <c r="P26" s="44"/>
      <c r="Q26" s="82"/>
      <c r="S26" s="88" t="s">
        <v>269</v>
      </c>
    </row>
    <row r="27" spans="1:19">
      <c r="A27" s="9" t="str">
        <f t="shared" ca="1" si="0"/>
        <v>CP</v>
      </c>
      <c r="B27" s="154" t="s">
        <v>266</v>
      </c>
      <c r="C27" s="154" t="s">
        <v>267</v>
      </c>
      <c r="D27" s="154" t="s">
        <v>120</v>
      </c>
      <c r="E27" s="158">
        <v>43410</v>
      </c>
      <c r="F27" s="154" t="s">
        <v>192</v>
      </c>
      <c r="G27" s="154" t="s">
        <v>194</v>
      </c>
      <c r="I27" s="154" t="s">
        <v>200</v>
      </c>
      <c r="J27" s="1"/>
      <c r="K27" s="1"/>
      <c r="L27" s="1"/>
      <c r="M27" s="1"/>
      <c r="N27" s="1"/>
      <c r="O27" s="1"/>
      <c r="P27" s="1"/>
      <c r="Q27" s="1"/>
      <c r="R27" t="s">
        <v>196</v>
      </c>
    </row>
    <row r="28" spans="1:19">
      <c r="A28" s="9" t="str">
        <f t="shared" ca="1" si="0"/>
        <v/>
      </c>
      <c r="B28" s="96"/>
      <c r="C28" s="96"/>
      <c r="D28" s="96"/>
      <c r="E28" s="178"/>
      <c r="F28" s="127"/>
      <c r="G28" s="101"/>
      <c r="H28" s="127"/>
      <c r="I28" s="127"/>
      <c r="J28" s="96"/>
      <c r="K28" s="96"/>
      <c r="L28" s="96"/>
      <c r="M28" s="96"/>
      <c r="N28" s="96"/>
      <c r="O28" s="96"/>
      <c r="P28" s="96"/>
      <c r="Q28" s="96"/>
    </row>
    <row r="29" spans="1:19" s="88" customFormat="1" ht="15.75">
      <c r="A29" s="9" t="str">
        <f t="shared" ca="1" si="0"/>
        <v/>
      </c>
      <c r="B29" s="89" t="s">
        <v>168</v>
      </c>
      <c r="C29" s="89"/>
      <c r="D29" s="91"/>
      <c r="E29" s="179"/>
      <c r="F29" s="91"/>
      <c r="G29" s="45"/>
      <c r="H29" s="91"/>
      <c r="I29" s="91"/>
      <c r="J29" s="91"/>
      <c r="K29" s="91"/>
      <c r="L29" s="91"/>
      <c r="M29" s="91"/>
      <c r="N29" s="89"/>
      <c r="O29" s="89"/>
      <c r="P29" s="90"/>
      <c r="Q29" s="89"/>
      <c r="S29" s="88" t="s">
        <v>269</v>
      </c>
    </row>
    <row r="30" spans="1:19">
      <c r="A30" s="9" t="str">
        <f t="shared" ca="1" si="0"/>
        <v/>
      </c>
      <c r="B30" s="154"/>
      <c r="C30" s="154"/>
      <c r="D30" s="154"/>
      <c r="E30" s="158"/>
      <c r="F30" s="1"/>
      <c r="G30" s="103"/>
      <c r="H30" s="22"/>
      <c r="I30" s="22"/>
      <c r="J30" s="1"/>
      <c r="K30" s="1"/>
      <c r="L30" s="1"/>
      <c r="M30" s="1"/>
      <c r="N30" s="1"/>
      <c r="O30" s="1"/>
      <c r="P30" s="1"/>
      <c r="Q30" s="1"/>
      <c r="R30" s="88"/>
      <c r="S30" s="88"/>
    </row>
    <row r="31" spans="1:19">
      <c r="A31" s="9" t="str">
        <f t="shared" ca="1" si="0"/>
        <v/>
      </c>
      <c r="B31" s="154" t="s">
        <v>294</v>
      </c>
      <c r="C31" s="154" t="s">
        <v>295</v>
      </c>
      <c r="D31" s="154"/>
      <c r="E31" s="158"/>
      <c r="F31" s="154"/>
      <c r="G31" s="103"/>
      <c r="H31" s="22"/>
      <c r="I31" s="22"/>
      <c r="J31" s="154"/>
      <c r="K31" s="154"/>
      <c r="L31" s="154"/>
      <c r="M31" s="154"/>
      <c r="N31" s="154"/>
      <c r="O31" s="154"/>
      <c r="P31" s="154"/>
      <c r="Q31" s="154"/>
      <c r="R31" s="88"/>
      <c r="S31" s="88"/>
    </row>
    <row r="32" spans="1:19">
      <c r="A32" s="9" t="str">
        <f t="shared" ca="1" si="0"/>
        <v>CP</v>
      </c>
      <c r="B32" s="154" t="s">
        <v>296</v>
      </c>
      <c r="C32" s="154" t="s">
        <v>297</v>
      </c>
      <c r="D32" s="154" t="s">
        <v>24</v>
      </c>
      <c r="E32" s="158">
        <v>43410</v>
      </c>
      <c r="F32" s="154" t="s">
        <v>298</v>
      </c>
      <c r="G32" s="154" t="s">
        <v>194</v>
      </c>
      <c r="I32" s="154" t="s">
        <v>200</v>
      </c>
      <c r="J32" s="1"/>
      <c r="K32" s="154" t="s">
        <v>299</v>
      </c>
      <c r="L32" s="1"/>
      <c r="M32" s="1"/>
      <c r="N32" s="1"/>
      <c r="O32" s="1"/>
      <c r="P32" s="1"/>
      <c r="Q32" s="1"/>
      <c r="R32" s="88" t="s">
        <v>196</v>
      </c>
      <c r="S32" s="88"/>
    </row>
    <row r="33" spans="1:19">
      <c r="A33" s="9" t="str">
        <f t="shared" ca="1" si="0"/>
        <v/>
      </c>
      <c r="B33" s="1"/>
      <c r="C33" s="1"/>
      <c r="D33" s="1"/>
      <c r="E33" s="158"/>
      <c r="F33" s="1"/>
      <c r="G33" s="103"/>
      <c r="H33" s="22"/>
      <c r="I33" s="22"/>
      <c r="J33" s="1"/>
      <c r="K33" s="1"/>
      <c r="L33" s="1"/>
      <c r="M33" s="1"/>
      <c r="N33" s="1"/>
      <c r="O33" s="1"/>
      <c r="P33" s="1"/>
      <c r="Q33" s="1"/>
      <c r="R33" s="88"/>
      <c r="S33" s="88"/>
    </row>
    <row r="34" spans="1:19" ht="15.75">
      <c r="A34" s="9" t="str">
        <f t="shared" ca="1" si="0"/>
        <v/>
      </c>
      <c r="B34" s="83" t="s">
        <v>309</v>
      </c>
      <c r="C34" s="84"/>
      <c r="D34" s="86"/>
      <c r="E34" s="180"/>
      <c r="F34" s="86"/>
      <c r="G34" s="86"/>
      <c r="H34" s="86"/>
      <c r="I34" s="86"/>
      <c r="J34" s="86"/>
      <c r="K34" s="86"/>
      <c r="L34" s="86"/>
      <c r="M34" s="86"/>
      <c r="N34" s="84"/>
      <c r="O34" s="84"/>
      <c r="P34" s="85"/>
      <c r="Q34" s="84"/>
      <c r="S34" t="s">
        <v>270</v>
      </c>
    </row>
    <row r="35" spans="1:19" s="88" customFormat="1" ht="15.75">
      <c r="A35" s="9" t="str">
        <f t="shared" ca="1" si="0"/>
        <v/>
      </c>
      <c r="B35" s="105" t="s">
        <v>166</v>
      </c>
      <c r="C35" s="106"/>
      <c r="D35" s="45"/>
      <c r="E35" s="177"/>
      <c r="F35" s="45"/>
      <c r="G35" s="45"/>
      <c r="H35" s="45"/>
      <c r="I35" s="45"/>
      <c r="J35" s="45"/>
      <c r="K35" s="45"/>
      <c r="L35" s="45"/>
      <c r="M35" s="45"/>
      <c r="N35" s="106"/>
      <c r="O35" s="105"/>
      <c r="P35" s="44"/>
      <c r="Q35" s="105"/>
      <c r="S35" s="88" t="s">
        <v>269</v>
      </c>
    </row>
    <row r="36" spans="1:19" s="95" customFormat="1">
      <c r="A36" s="9" t="str">
        <f t="shared" ca="1" si="0"/>
        <v/>
      </c>
      <c r="C36" s="156"/>
      <c r="D36" s="2"/>
      <c r="E36" s="176"/>
      <c r="F36" s="101"/>
      <c r="G36" s="101"/>
      <c r="H36" s="101"/>
      <c r="I36" s="101"/>
      <c r="J36" s="101"/>
      <c r="K36" s="101"/>
      <c r="L36" s="101"/>
      <c r="M36" s="101"/>
      <c r="N36" s="2"/>
      <c r="O36" s="2"/>
      <c r="P36" s="2"/>
      <c r="Q36" s="2"/>
    </row>
    <row r="37" spans="1:19" s="95" customFormat="1">
      <c r="A37" s="9" t="str">
        <f t="shared" ca="1" si="0"/>
        <v/>
      </c>
      <c r="B37" s="2"/>
      <c r="C37" s="2"/>
      <c r="D37" s="2"/>
      <c r="E37" s="176"/>
      <c r="F37" s="101"/>
      <c r="G37" s="101"/>
      <c r="H37" s="101"/>
      <c r="I37" s="101"/>
      <c r="J37" s="101"/>
      <c r="K37" s="101"/>
      <c r="L37" s="101"/>
      <c r="M37" s="101"/>
      <c r="N37" s="2"/>
      <c r="O37" s="2"/>
      <c r="P37" s="2"/>
      <c r="Q37" s="2"/>
    </row>
    <row r="38" spans="1:19" s="95" customFormat="1">
      <c r="A38" s="9" t="str">
        <f t="shared" ca="1" si="0"/>
        <v/>
      </c>
      <c r="B38" s="2"/>
      <c r="C38" s="2"/>
      <c r="D38" s="2"/>
      <c r="E38" s="176"/>
      <c r="F38" s="101"/>
      <c r="G38" s="101"/>
      <c r="H38" s="101"/>
      <c r="I38" s="101"/>
      <c r="J38" s="101"/>
      <c r="K38" s="101"/>
      <c r="L38" s="101"/>
      <c r="M38" s="101"/>
      <c r="N38" s="2"/>
      <c r="O38" s="2"/>
      <c r="P38" s="2"/>
      <c r="Q38" s="2"/>
    </row>
    <row r="39" spans="1:19" s="95" customFormat="1">
      <c r="A39" s="9" t="str">
        <f t="shared" ca="1" si="0"/>
        <v/>
      </c>
      <c r="B39" s="2"/>
      <c r="C39" s="2"/>
      <c r="D39" s="2"/>
      <c r="E39" s="141"/>
      <c r="F39" s="101"/>
      <c r="G39" s="101"/>
      <c r="H39" s="101"/>
      <c r="I39" s="101"/>
      <c r="J39" s="101"/>
      <c r="K39" s="101"/>
      <c r="L39" s="101"/>
      <c r="M39" s="101"/>
      <c r="N39" s="2"/>
      <c r="O39" s="2"/>
      <c r="P39" s="2"/>
      <c r="Q39" s="2"/>
    </row>
    <row r="40" spans="1:19" s="95" customFormat="1">
      <c r="A40" s="9" t="str">
        <f t="shared" ca="1" si="0"/>
        <v/>
      </c>
      <c r="B40" s="109"/>
      <c r="C40" s="2"/>
      <c r="D40" s="2"/>
      <c r="E40" s="141"/>
      <c r="F40" s="101"/>
      <c r="G40" s="101"/>
      <c r="H40" s="101"/>
      <c r="I40" s="101"/>
      <c r="J40" s="101"/>
      <c r="K40" s="101"/>
      <c r="L40" s="101"/>
      <c r="M40" s="101"/>
      <c r="N40" s="4"/>
      <c r="O40" s="2"/>
      <c r="P40" s="2"/>
      <c r="Q40" s="2"/>
    </row>
    <row r="41" spans="1:19" s="95" customFormat="1">
      <c r="A41" s="9" t="str">
        <f t="shared" ca="1" si="0"/>
        <v/>
      </c>
      <c r="B41" s="109"/>
      <c r="C41" s="2"/>
      <c r="D41" s="2"/>
      <c r="E41" s="141"/>
      <c r="F41" s="101"/>
      <c r="G41" s="101"/>
      <c r="H41" s="101"/>
      <c r="I41" s="101"/>
      <c r="J41" s="101"/>
      <c r="K41" s="101"/>
      <c r="L41" s="101"/>
      <c r="M41" s="101"/>
      <c r="N41" s="2"/>
      <c r="O41" s="2"/>
      <c r="P41" s="2"/>
      <c r="Q41" s="2"/>
    </row>
    <row r="42" spans="1:19" s="88" customFormat="1" ht="15.75">
      <c r="A42" s="9" t="str">
        <f t="shared" ca="1" si="0"/>
        <v/>
      </c>
      <c r="B42" s="105" t="s">
        <v>167</v>
      </c>
      <c r="C42" s="106"/>
      <c r="D42" s="45"/>
      <c r="E42" s="140"/>
      <c r="F42" s="45"/>
      <c r="G42" s="45"/>
      <c r="H42" s="45"/>
      <c r="I42" s="45"/>
      <c r="J42" s="45"/>
      <c r="K42" s="45"/>
      <c r="L42" s="45"/>
      <c r="M42" s="45"/>
      <c r="N42" s="106"/>
      <c r="O42" s="105"/>
      <c r="P42" s="44"/>
      <c r="Q42" s="105"/>
      <c r="S42" s="88" t="s">
        <v>269</v>
      </c>
    </row>
    <row r="43" spans="1:19" s="107" customFormat="1">
      <c r="A43" s="9" t="str">
        <f t="shared" ca="1" si="0"/>
        <v/>
      </c>
      <c r="B43" s="154" t="s">
        <v>249</v>
      </c>
      <c r="C43" s="154" t="s">
        <v>250</v>
      </c>
      <c r="D43" s="154"/>
      <c r="E43" s="155"/>
      <c r="F43" s="154"/>
      <c r="G43" s="154"/>
      <c r="H43" s="154"/>
      <c r="I43" s="154"/>
      <c r="K43" s="154"/>
      <c r="L43" s="110"/>
      <c r="M43" s="110"/>
      <c r="N43" s="110"/>
      <c r="O43" s="110"/>
      <c r="P43" s="110"/>
      <c r="Q43" s="110"/>
    </row>
    <row r="44" spans="1:19" s="107" customFormat="1">
      <c r="A44" s="9" t="str">
        <f t="shared" ca="1" si="0"/>
        <v/>
      </c>
      <c r="B44" s="2"/>
      <c r="C44" s="2"/>
      <c r="D44" s="2"/>
      <c r="E44" s="14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9" s="107" customFormat="1">
      <c r="A45" s="9" t="str">
        <f t="shared" ca="1" si="0"/>
        <v/>
      </c>
      <c r="B45" s="2"/>
      <c r="C45" s="2"/>
      <c r="D45" s="2"/>
      <c r="E45" s="14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9" s="88" customFormat="1" ht="15.75">
      <c r="A46" s="9" t="str">
        <f t="shared" ca="1" si="0"/>
        <v/>
      </c>
      <c r="B46" s="106" t="s">
        <v>173</v>
      </c>
      <c r="C46" s="106"/>
      <c r="D46" s="45"/>
      <c r="E46" s="140"/>
      <c r="F46" s="45"/>
      <c r="G46" s="45"/>
      <c r="H46" s="45"/>
      <c r="I46" s="45"/>
      <c r="J46" s="45"/>
      <c r="K46" s="45"/>
      <c r="L46" s="45"/>
      <c r="M46" s="45"/>
      <c r="N46" s="106"/>
      <c r="O46" s="106"/>
      <c r="P46" s="44"/>
      <c r="Q46" s="106"/>
      <c r="S46" s="88" t="s">
        <v>269</v>
      </c>
    </row>
    <row r="47" spans="1:19" s="107" customFormat="1">
      <c r="A47" s="9" t="str">
        <f t="shared" ca="1" si="0"/>
        <v/>
      </c>
      <c r="B47" s="2"/>
      <c r="C47" s="2"/>
      <c r="D47" s="2"/>
      <c r="E47" s="14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9" s="107" customFormat="1">
      <c r="A48" s="9" t="str">
        <f t="shared" ca="1" si="0"/>
        <v/>
      </c>
      <c r="B48" s="2"/>
      <c r="C48" s="2"/>
      <c r="D48" s="2"/>
      <c r="E48" s="14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9" s="107" customFormat="1">
      <c r="A49" s="9" t="str">
        <f t="shared" ca="1" si="0"/>
        <v/>
      </c>
      <c r="B49" s="2"/>
      <c r="C49" s="2"/>
      <c r="D49" s="2"/>
      <c r="E49" s="141"/>
      <c r="F49" s="2"/>
      <c r="G49" s="2"/>
      <c r="H49" s="2"/>
      <c r="I49" s="2"/>
      <c r="J49" s="2"/>
      <c r="K49" s="2"/>
      <c r="L49" s="2"/>
      <c r="M49" s="2"/>
      <c r="N49" s="4"/>
      <c r="O49" s="4"/>
      <c r="P49" s="2"/>
      <c r="Q49" s="2"/>
    </row>
    <row r="50" spans="1:19" s="88" customFormat="1" ht="15.75">
      <c r="A50" s="9" t="str">
        <f t="shared" ca="1" si="0"/>
        <v/>
      </c>
      <c r="B50" s="106" t="s">
        <v>174</v>
      </c>
      <c r="C50" s="106"/>
      <c r="D50" s="45"/>
      <c r="E50" s="140"/>
      <c r="F50" s="45"/>
      <c r="G50" s="45"/>
      <c r="H50" s="45"/>
      <c r="I50" s="45"/>
      <c r="J50" s="45"/>
      <c r="K50" s="45"/>
      <c r="L50" s="45"/>
      <c r="M50" s="45"/>
      <c r="N50" s="106"/>
      <c r="O50" s="106"/>
      <c r="P50" s="44"/>
      <c r="Q50" s="106"/>
      <c r="S50" s="88" t="s">
        <v>269</v>
      </c>
    </row>
    <row r="51" spans="1:19" s="107" customFormat="1">
      <c r="A51" s="9" t="str">
        <f t="shared" ca="1" si="0"/>
        <v/>
      </c>
      <c r="B51" s="2"/>
      <c r="C51" s="2"/>
      <c r="D51" s="2"/>
      <c r="E51" s="14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9" s="107" customFormat="1">
      <c r="A52" s="9" t="str">
        <f t="shared" ca="1" si="0"/>
        <v/>
      </c>
      <c r="B52" s="2"/>
      <c r="C52" s="2"/>
      <c r="D52" s="2"/>
      <c r="E52" s="14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9" s="107" customFormat="1">
      <c r="A53" s="9" t="str">
        <f t="shared" ca="1" si="0"/>
        <v/>
      </c>
      <c r="B53" s="2"/>
      <c r="C53" s="2"/>
      <c r="D53" s="2"/>
      <c r="E53" s="141"/>
      <c r="F53" s="2"/>
      <c r="G53" s="2"/>
      <c r="H53" s="2"/>
      <c r="I53" s="2"/>
      <c r="J53" s="2"/>
      <c r="K53" s="2"/>
      <c r="L53" s="2"/>
      <c r="M53" s="2"/>
      <c r="N53" s="4"/>
      <c r="O53" s="4"/>
      <c r="P53" s="2"/>
      <c r="Q53" s="2"/>
    </row>
    <row r="54" spans="1:19" s="88" customFormat="1" ht="15.75" customHeight="1">
      <c r="A54" s="9" t="str">
        <f t="shared" ca="1" si="0"/>
        <v/>
      </c>
      <c r="B54" s="105" t="s">
        <v>169</v>
      </c>
      <c r="C54" s="106"/>
      <c r="D54" s="45"/>
      <c r="E54" s="140"/>
      <c r="F54" s="45"/>
      <c r="G54" s="45"/>
      <c r="H54" s="45"/>
      <c r="I54" s="45"/>
      <c r="J54" s="45"/>
      <c r="K54" s="45"/>
      <c r="L54" s="45"/>
      <c r="M54" s="45"/>
      <c r="N54" s="106"/>
      <c r="O54" s="105"/>
      <c r="P54" s="44"/>
      <c r="Q54" s="105"/>
      <c r="S54" s="88" t="s">
        <v>269</v>
      </c>
    </row>
    <row r="55" spans="1:19">
      <c r="A55" s="9" t="str">
        <f t="shared" ca="1" si="0"/>
        <v>CP</v>
      </c>
      <c r="B55" s="154" t="s">
        <v>238</v>
      </c>
      <c r="C55" s="154" t="s">
        <v>239</v>
      </c>
      <c r="D55" s="154" t="s">
        <v>120</v>
      </c>
      <c r="E55" s="158">
        <v>43433</v>
      </c>
      <c r="F55" s="154" t="s">
        <v>199</v>
      </c>
      <c r="G55" s="154" t="s">
        <v>201</v>
      </c>
      <c r="H55" s="154" t="s">
        <v>240</v>
      </c>
      <c r="I55" s="154" t="s">
        <v>200</v>
      </c>
      <c r="J55" s="107"/>
      <c r="K55" s="154" t="s">
        <v>248</v>
      </c>
      <c r="L55" s="110"/>
      <c r="M55" s="1"/>
      <c r="N55" s="1"/>
      <c r="O55" s="1"/>
      <c r="P55" s="1"/>
      <c r="Q55" s="1"/>
      <c r="R55" t="s">
        <v>196</v>
      </c>
    </row>
    <row r="56" spans="1:19">
      <c r="A56" s="9" t="str">
        <f t="shared" ca="1" si="0"/>
        <v/>
      </c>
      <c r="B56" s="96"/>
      <c r="C56" s="96"/>
      <c r="D56" s="96"/>
      <c r="E56" s="142"/>
      <c r="F56" s="127"/>
      <c r="G56" s="101"/>
      <c r="H56" s="127"/>
      <c r="I56" s="127"/>
      <c r="J56" s="96"/>
      <c r="K56" s="96"/>
      <c r="L56" s="96"/>
      <c r="M56" s="96"/>
      <c r="N56" s="96"/>
      <c r="O56" s="96"/>
      <c r="P56" s="96"/>
      <c r="Q56" s="96"/>
    </row>
    <row r="57" spans="1:19" ht="15.75">
      <c r="A57" s="9" t="str">
        <f t="shared" ca="1" si="0"/>
        <v/>
      </c>
      <c r="B57" s="83" t="s">
        <v>45</v>
      </c>
      <c r="C57" s="84"/>
      <c r="D57" s="86"/>
      <c r="E57" s="139"/>
      <c r="F57" s="86"/>
      <c r="G57" s="86"/>
      <c r="H57" s="86"/>
      <c r="I57" s="86"/>
      <c r="J57" s="86"/>
      <c r="K57" s="86"/>
      <c r="L57" s="86"/>
      <c r="M57" s="86"/>
      <c r="N57" s="84"/>
      <c r="O57" s="84"/>
      <c r="P57" s="85"/>
      <c r="Q57" s="84"/>
      <c r="S57" t="s">
        <v>270</v>
      </c>
    </row>
    <row r="58" spans="1:19" s="88" customFormat="1" ht="15.75">
      <c r="A58" s="9" t="str">
        <f t="shared" ca="1" si="0"/>
        <v/>
      </c>
      <c r="B58" s="105" t="s">
        <v>166</v>
      </c>
      <c r="C58" s="106"/>
      <c r="D58" s="45"/>
      <c r="E58" s="140"/>
      <c r="F58" s="45"/>
      <c r="G58" s="45"/>
      <c r="H58" s="45"/>
      <c r="I58" s="45"/>
      <c r="J58" s="45"/>
      <c r="K58" s="45"/>
      <c r="L58" s="45"/>
      <c r="M58" s="45"/>
      <c r="N58" s="106"/>
      <c r="O58" s="105"/>
      <c r="P58" s="44"/>
      <c r="Q58" s="105"/>
      <c r="S58" s="88" t="s">
        <v>269</v>
      </c>
    </row>
    <row r="59" spans="1:19" s="95" customFormat="1">
      <c r="A59" s="9" t="e">
        <f t="shared" ca="1" si="0"/>
        <v>#VALUE!</v>
      </c>
      <c r="B59" s="2" t="s">
        <v>187</v>
      </c>
      <c r="C59" s="2"/>
      <c r="D59" s="2"/>
      <c r="E59" s="164" t="s">
        <v>232</v>
      </c>
      <c r="F59" s="101"/>
      <c r="G59" s="101"/>
      <c r="H59" s="101"/>
      <c r="I59" s="101"/>
      <c r="J59" s="101"/>
      <c r="K59" s="101"/>
      <c r="L59" s="101"/>
      <c r="M59" s="101"/>
      <c r="N59" s="2"/>
      <c r="O59" s="2"/>
      <c r="P59" s="2"/>
      <c r="Q59" s="2"/>
      <c r="R59" s="157"/>
    </row>
    <row r="60" spans="1:19" s="95" customFormat="1">
      <c r="A60" s="9" t="str">
        <f t="shared" ca="1" si="0"/>
        <v/>
      </c>
      <c r="B60" s="156"/>
      <c r="C60" s="156"/>
      <c r="D60" s="156"/>
      <c r="E60" s="141"/>
      <c r="F60" s="101"/>
      <c r="G60" s="101"/>
      <c r="H60" s="101"/>
      <c r="I60" s="101"/>
      <c r="J60" s="101"/>
      <c r="K60" s="101"/>
      <c r="L60" s="101"/>
      <c r="M60" s="101"/>
      <c r="N60" s="2"/>
      <c r="O60" s="2"/>
      <c r="P60" s="2"/>
      <c r="Q60" s="2"/>
      <c r="R60" s="157"/>
    </row>
    <row r="61" spans="1:19" s="95" customFormat="1">
      <c r="A61" s="9" t="str">
        <f t="shared" ca="1" si="0"/>
        <v/>
      </c>
      <c r="B61" s="156"/>
      <c r="C61" s="156"/>
      <c r="D61" s="156"/>
      <c r="E61" s="141"/>
      <c r="F61" s="101"/>
      <c r="G61" s="101"/>
      <c r="H61" s="101"/>
      <c r="I61" s="101"/>
      <c r="J61" s="101"/>
      <c r="K61" s="101"/>
      <c r="L61" s="101"/>
      <c r="M61" s="101"/>
      <c r="N61" s="2"/>
      <c r="O61" s="2"/>
      <c r="P61" s="2"/>
      <c r="Q61" s="2"/>
      <c r="R61" s="157"/>
    </row>
    <row r="62" spans="1:19" s="95" customFormat="1">
      <c r="A62" s="9" t="str">
        <f t="shared" ca="1" si="0"/>
        <v/>
      </c>
      <c r="B62" s="156"/>
      <c r="C62" s="156"/>
      <c r="D62" s="156"/>
      <c r="E62" s="141"/>
      <c r="F62" s="101"/>
      <c r="G62" s="101"/>
      <c r="H62" s="101"/>
      <c r="I62" s="101"/>
      <c r="J62" s="101"/>
      <c r="K62" s="101"/>
      <c r="L62" s="101"/>
      <c r="M62" s="101"/>
      <c r="N62" s="2"/>
      <c r="O62" s="2"/>
      <c r="P62" s="2"/>
      <c r="Q62" s="2"/>
    </row>
    <row r="63" spans="1:19" s="95" customFormat="1">
      <c r="A63" s="9" t="str">
        <f t="shared" ca="1" si="0"/>
        <v/>
      </c>
      <c r="B63" s="109"/>
      <c r="C63" s="156"/>
      <c r="D63" s="156"/>
      <c r="E63" s="141"/>
      <c r="F63" s="101"/>
      <c r="G63" s="101"/>
      <c r="H63" s="101"/>
      <c r="I63" s="101"/>
      <c r="J63" s="101"/>
      <c r="K63" s="101"/>
      <c r="L63" s="101"/>
      <c r="M63" s="101"/>
      <c r="N63" s="4"/>
      <c r="O63" s="2"/>
      <c r="P63" s="2"/>
      <c r="Q63" s="2"/>
    </row>
    <row r="64" spans="1:19" s="95" customFormat="1">
      <c r="A64" s="9" t="str">
        <f t="shared" ca="1" si="0"/>
        <v/>
      </c>
      <c r="B64" s="109"/>
      <c r="C64" s="2"/>
      <c r="D64" s="2"/>
      <c r="E64" s="141"/>
      <c r="F64" s="101"/>
      <c r="G64" s="101"/>
      <c r="H64" s="101"/>
      <c r="I64" s="101"/>
      <c r="J64" s="101"/>
      <c r="K64" s="101"/>
      <c r="L64" s="101"/>
      <c r="M64" s="101"/>
      <c r="N64" s="2"/>
      <c r="O64" s="2"/>
      <c r="P64" s="2"/>
      <c r="Q64" s="2"/>
    </row>
    <row r="65" spans="1:19" s="88" customFormat="1" ht="15.75">
      <c r="A65" s="9" t="str">
        <f t="shared" ca="1" si="0"/>
        <v/>
      </c>
      <c r="B65" s="105" t="s">
        <v>167</v>
      </c>
      <c r="C65" s="106"/>
      <c r="D65" s="45"/>
      <c r="E65" s="140"/>
      <c r="F65" s="45"/>
      <c r="G65" s="45"/>
      <c r="H65" s="45"/>
      <c r="I65" s="45"/>
      <c r="J65" s="45"/>
      <c r="K65" s="45"/>
      <c r="L65" s="45"/>
      <c r="M65" s="45"/>
      <c r="N65" s="106"/>
      <c r="O65" s="105"/>
      <c r="P65" s="44"/>
      <c r="Q65" s="105"/>
      <c r="S65" s="88" t="s">
        <v>269</v>
      </c>
    </row>
    <row r="66" spans="1:19" s="107" customFormat="1">
      <c r="A66" s="9" t="str">
        <f t="shared" ca="1" si="0"/>
        <v/>
      </c>
      <c r="B66" s="110" t="s">
        <v>188</v>
      </c>
      <c r="C66" s="110"/>
      <c r="D66" s="110"/>
      <c r="E66" s="181"/>
      <c r="F66" s="2"/>
      <c r="G66" s="2"/>
      <c r="H66" s="2"/>
      <c r="I66" s="2"/>
      <c r="J66" s="2"/>
      <c r="K66" s="110"/>
      <c r="L66" s="110"/>
      <c r="M66" s="110"/>
      <c r="N66" s="110"/>
      <c r="O66" s="110"/>
      <c r="P66" s="110"/>
      <c r="Q66" s="110"/>
    </row>
    <row r="67" spans="1:19" s="107" customFormat="1">
      <c r="A67" s="9" t="str">
        <f t="shared" ca="1" si="0"/>
        <v/>
      </c>
      <c r="B67" s="154" t="s">
        <v>251</v>
      </c>
      <c r="C67" s="154" t="s">
        <v>252</v>
      </c>
      <c r="D67" s="2"/>
      <c r="E67" s="17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57"/>
    </row>
    <row r="68" spans="1:19" s="107" customFormat="1">
      <c r="A68" s="9" t="str">
        <f t="shared" ca="1" si="0"/>
        <v/>
      </c>
      <c r="B68" s="154" t="s">
        <v>253</v>
      </c>
      <c r="C68" s="154" t="s">
        <v>254</v>
      </c>
      <c r="D68" s="2"/>
      <c r="E68" s="17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57"/>
    </row>
    <row r="69" spans="1:19" s="107" customFormat="1">
      <c r="A69" s="9" t="str">
        <f t="shared" ref="A69:A108" ca="1" si="1">IF($R69="CP","CP",IF($R69="NR","NR",IF($R69="OA","OA",IF($E69="","",IF($E69-NOW()&lt;0,"OD",IF($E69-NOW()&lt;15,"15",IF($E69-NOW()&lt;30,"30"," ")))))))</f>
        <v/>
      </c>
      <c r="B69" s="154" t="s">
        <v>255</v>
      </c>
      <c r="C69" s="154"/>
      <c r="D69" s="110"/>
      <c r="E69" s="181"/>
      <c r="F69" s="156"/>
      <c r="G69" s="110"/>
      <c r="H69" s="156"/>
      <c r="I69" s="156"/>
      <c r="J69" s="110"/>
      <c r="K69" s="110"/>
      <c r="L69" s="110"/>
      <c r="M69" s="110"/>
      <c r="N69" s="110"/>
      <c r="O69" s="110"/>
      <c r="P69" s="110"/>
      <c r="Q69" s="156"/>
      <c r="R69" s="157"/>
    </row>
    <row r="70" spans="1:19" s="107" customFormat="1" ht="15.75">
      <c r="A70" s="9" t="str">
        <f t="shared" ca="1" si="1"/>
        <v/>
      </c>
      <c r="B70" s="166" t="s">
        <v>169</v>
      </c>
      <c r="C70" s="5"/>
      <c r="D70" s="165"/>
      <c r="E70" s="182"/>
      <c r="F70" s="5"/>
      <c r="G70" s="165"/>
      <c r="H70" s="5"/>
      <c r="I70" s="5"/>
      <c r="J70" s="165"/>
      <c r="K70" s="165"/>
      <c r="L70" s="165"/>
      <c r="M70" s="165"/>
      <c r="N70" s="165"/>
      <c r="O70" s="165"/>
      <c r="P70" s="165"/>
      <c r="Q70" s="5"/>
      <c r="R70" s="157"/>
      <c r="S70" s="107" t="s">
        <v>269</v>
      </c>
    </row>
    <row r="71" spans="1:19" s="107" customFormat="1">
      <c r="A71" s="9" t="str">
        <f t="shared" ca="1" si="1"/>
        <v>CP</v>
      </c>
      <c r="B71" s="154" t="s">
        <v>271</v>
      </c>
      <c r="C71" s="154" t="s">
        <v>272</v>
      </c>
      <c r="D71" s="154"/>
      <c r="E71" s="158">
        <v>43486</v>
      </c>
      <c r="F71" s="154" t="s">
        <v>193</v>
      </c>
      <c r="G71" s="110"/>
      <c r="H71" s="156"/>
      <c r="I71" s="156"/>
      <c r="J71" s="110"/>
      <c r="K71" s="110"/>
      <c r="L71" s="110"/>
      <c r="M71" s="110"/>
      <c r="N71" s="110"/>
      <c r="O71" s="110"/>
      <c r="P71" s="110"/>
      <c r="Q71" s="156"/>
      <c r="R71" s="157" t="s">
        <v>196</v>
      </c>
    </row>
    <row r="72" spans="1:19" s="107" customFormat="1">
      <c r="A72" s="9" t="str">
        <f t="shared" ca="1" si="1"/>
        <v>CP</v>
      </c>
      <c r="B72" s="154" t="s">
        <v>273</v>
      </c>
      <c r="C72" s="154" t="s">
        <v>274</v>
      </c>
      <c r="D72" s="154"/>
      <c r="E72" s="158">
        <v>43486</v>
      </c>
      <c r="F72" s="154" t="s">
        <v>193</v>
      </c>
      <c r="G72" s="110"/>
      <c r="H72" s="156"/>
      <c r="I72" s="156"/>
      <c r="J72" s="110"/>
      <c r="K72" s="110"/>
      <c r="L72" s="110"/>
      <c r="M72" s="110"/>
      <c r="N72" s="110"/>
      <c r="O72" s="110"/>
      <c r="P72" s="110"/>
      <c r="Q72" s="156"/>
      <c r="R72" s="157" t="s">
        <v>196</v>
      </c>
    </row>
    <row r="73" spans="1:19" s="107" customFormat="1">
      <c r="A73" s="9" t="str">
        <f t="shared" ca="1" si="1"/>
        <v/>
      </c>
      <c r="B73" s="156"/>
      <c r="C73" s="154"/>
      <c r="D73" s="110"/>
      <c r="E73" s="181"/>
      <c r="F73" s="101"/>
      <c r="G73" s="102"/>
      <c r="H73" s="101"/>
      <c r="I73" s="101"/>
      <c r="J73" s="110"/>
      <c r="K73" s="110"/>
      <c r="L73" s="110"/>
      <c r="M73" s="110"/>
      <c r="N73" s="110"/>
      <c r="O73" s="110"/>
      <c r="P73" s="110"/>
      <c r="Q73" s="2"/>
      <c r="R73" s="157"/>
    </row>
    <row r="74" spans="1:19" ht="15.75">
      <c r="A74" s="9" t="str">
        <f t="shared" ca="1" si="1"/>
        <v/>
      </c>
      <c r="B74" s="83" t="s">
        <v>46</v>
      </c>
      <c r="C74" s="84"/>
      <c r="D74" s="86"/>
      <c r="E74" s="180"/>
      <c r="F74" s="86"/>
      <c r="G74" s="86"/>
      <c r="H74" s="86"/>
      <c r="I74" s="86"/>
      <c r="J74" s="86"/>
      <c r="K74" s="86"/>
      <c r="L74" s="86"/>
      <c r="M74" s="86"/>
      <c r="N74" s="84"/>
      <c r="O74" s="84"/>
      <c r="P74" s="85"/>
      <c r="Q74" s="84"/>
      <c r="S74" t="s">
        <v>270</v>
      </c>
    </row>
    <row r="75" spans="1:19" s="88" customFormat="1" ht="15.75">
      <c r="A75" s="9" t="str">
        <f t="shared" ca="1" si="1"/>
        <v/>
      </c>
      <c r="B75" s="105" t="s">
        <v>166</v>
      </c>
      <c r="C75" s="106"/>
      <c r="D75" s="45"/>
      <c r="E75" s="177"/>
      <c r="F75" s="45"/>
      <c r="G75" s="45"/>
      <c r="H75" s="45"/>
      <c r="I75" s="45"/>
      <c r="J75" s="45"/>
      <c r="K75" s="45"/>
      <c r="L75" s="45"/>
      <c r="M75" s="45"/>
      <c r="N75" s="106"/>
      <c r="O75" s="105"/>
      <c r="P75" s="44"/>
      <c r="Q75" s="105"/>
      <c r="S75" s="88" t="s">
        <v>269</v>
      </c>
    </row>
    <row r="76" spans="1:19" s="95" customFormat="1">
      <c r="A76" s="9" t="str">
        <f t="shared" ca="1" si="1"/>
        <v>CP</v>
      </c>
      <c r="B76" s="154" t="s">
        <v>228</v>
      </c>
      <c r="C76" s="154" t="s">
        <v>229</v>
      </c>
      <c r="D76" s="154" t="s">
        <v>24</v>
      </c>
      <c r="E76" s="158">
        <v>43410</v>
      </c>
      <c r="F76" s="154" t="s">
        <v>199</v>
      </c>
      <c r="G76" s="154" t="s">
        <v>230</v>
      </c>
      <c r="I76" s="154" t="s">
        <v>200</v>
      </c>
      <c r="J76" s="101"/>
      <c r="K76" s="154" t="s">
        <v>231</v>
      </c>
      <c r="L76" s="101"/>
      <c r="M76" s="101"/>
      <c r="N76" s="2"/>
      <c r="O76" s="2"/>
      <c r="P76" s="2"/>
      <c r="Q76" s="2"/>
      <c r="R76" s="95" t="s">
        <v>196</v>
      </c>
    </row>
    <row r="77" spans="1:19" s="95" customFormat="1">
      <c r="A77" s="9" t="str">
        <f t="shared" ca="1" si="1"/>
        <v/>
      </c>
      <c r="B77" s="2"/>
      <c r="C77" s="2"/>
      <c r="D77" s="2"/>
      <c r="E77" s="176"/>
      <c r="F77" s="101"/>
      <c r="G77" s="101"/>
      <c r="H77" s="101"/>
      <c r="I77" s="101"/>
      <c r="J77" s="101"/>
      <c r="K77" s="101"/>
      <c r="L77" s="101"/>
      <c r="M77" s="101"/>
      <c r="N77" s="2"/>
      <c r="O77" s="2"/>
      <c r="P77" s="2"/>
      <c r="Q77" s="2"/>
    </row>
    <row r="78" spans="1:19" s="95" customFormat="1">
      <c r="A78" s="9" t="str">
        <f t="shared" ca="1" si="1"/>
        <v/>
      </c>
      <c r="B78" s="2"/>
      <c r="C78" s="2"/>
      <c r="D78" s="2"/>
      <c r="E78" s="176"/>
      <c r="F78" s="101"/>
      <c r="G78" s="101"/>
      <c r="H78" s="101"/>
      <c r="I78" s="101"/>
      <c r="J78" s="101"/>
      <c r="K78" s="101"/>
      <c r="L78" s="101"/>
      <c r="M78" s="101"/>
      <c r="N78" s="2"/>
      <c r="O78" s="2"/>
      <c r="P78" s="2"/>
      <c r="Q78" s="2"/>
    </row>
    <row r="79" spans="1:19" s="95" customFormat="1">
      <c r="A79" s="9" t="str">
        <f t="shared" ca="1" si="1"/>
        <v/>
      </c>
      <c r="B79" s="2"/>
      <c r="C79" s="2"/>
      <c r="D79" s="2"/>
      <c r="E79" s="176"/>
      <c r="F79" s="101"/>
      <c r="G79" s="101"/>
      <c r="H79" s="101"/>
      <c r="I79" s="101"/>
      <c r="J79" s="101"/>
      <c r="K79" s="101"/>
      <c r="L79" s="101"/>
      <c r="M79" s="101"/>
      <c r="N79" s="2"/>
      <c r="O79" s="2"/>
      <c r="P79" s="2"/>
      <c r="Q79" s="2"/>
    </row>
    <row r="80" spans="1:19" s="95" customFormat="1">
      <c r="A80" s="9" t="str">
        <f t="shared" ca="1" si="1"/>
        <v/>
      </c>
      <c r="B80" s="109"/>
      <c r="C80" s="2"/>
      <c r="D80" s="2"/>
      <c r="E80" s="176"/>
      <c r="F80" s="101"/>
      <c r="G80" s="101"/>
      <c r="H80" s="101"/>
      <c r="I80" s="101"/>
      <c r="J80" s="101"/>
      <c r="K80" s="101"/>
      <c r="L80" s="101"/>
      <c r="M80" s="101"/>
      <c r="N80" s="4"/>
      <c r="O80" s="2"/>
      <c r="P80" s="2"/>
      <c r="Q80" s="2"/>
    </row>
    <row r="81" spans="1:19" s="95" customFormat="1">
      <c r="A81" s="9" t="str">
        <f t="shared" ca="1" si="1"/>
        <v/>
      </c>
      <c r="B81" s="109"/>
      <c r="C81" s="2"/>
      <c r="D81" s="2"/>
      <c r="E81" s="176"/>
      <c r="F81" s="101"/>
      <c r="G81" s="101"/>
      <c r="H81" s="101"/>
      <c r="I81" s="101"/>
      <c r="J81" s="101"/>
      <c r="K81" s="101"/>
      <c r="L81" s="101"/>
      <c r="M81" s="101"/>
      <c r="N81" s="2"/>
      <c r="O81" s="2"/>
      <c r="P81" s="2"/>
      <c r="Q81" s="2"/>
    </row>
    <row r="82" spans="1:19" s="88" customFormat="1" ht="15.75">
      <c r="A82" s="9" t="str">
        <f t="shared" ca="1" si="1"/>
        <v/>
      </c>
      <c r="B82" s="105" t="s">
        <v>103</v>
      </c>
      <c r="C82" s="106"/>
      <c r="D82" s="45"/>
      <c r="E82" s="177"/>
      <c r="F82" s="45"/>
      <c r="G82" s="45"/>
      <c r="H82" s="45"/>
      <c r="I82" s="45"/>
      <c r="J82" s="45"/>
      <c r="K82" s="45"/>
      <c r="L82" s="45"/>
      <c r="M82" s="45"/>
      <c r="N82" s="106"/>
      <c r="O82" s="105"/>
      <c r="P82" s="44"/>
      <c r="Q82" s="105"/>
      <c r="S82" s="88" t="s">
        <v>269</v>
      </c>
    </row>
    <row r="83" spans="1:19" s="107" customFormat="1">
      <c r="A83" s="9" t="str">
        <f t="shared" ca="1" si="1"/>
        <v>CP</v>
      </c>
      <c r="B83" s="154" t="s">
        <v>275</v>
      </c>
      <c r="C83" s="154" t="s">
        <v>276</v>
      </c>
      <c r="D83" s="110"/>
      <c r="E83" s="158">
        <v>43507</v>
      </c>
      <c r="F83" s="154" t="s">
        <v>199</v>
      </c>
      <c r="G83" s="2"/>
      <c r="H83" s="2"/>
      <c r="I83" s="2"/>
      <c r="J83" s="2"/>
      <c r="K83" s="110"/>
      <c r="L83" s="110"/>
      <c r="M83" s="110"/>
      <c r="N83" s="110"/>
      <c r="O83" s="110"/>
      <c r="P83" s="110"/>
      <c r="Q83" s="110"/>
      <c r="R83" s="107" t="s">
        <v>196</v>
      </c>
    </row>
    <row r="84" spans="1:19" s="107" customFormat="1">
      <c r="A84" s="9" t="str">
        <f t="shared" ca="1" si="1"/>
        <v>CP</v>
      </c>
      <c r="B84" s="154" t="s">
        <v>277</v>
      </c>
      <c r="C84" s="154" t="s">
        <v>278</v>
      </c>
      <c r="D84" s="2"/>
      <c r="E84" s="158">
        <v>43507</v>
      </c>
      <c r="F84" s="154" t="s">
        <v>199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107" t="s">
        <v>196</v>
      </c>
    </row>
    <row r="85" spans="1:19" s="107" customFormat="1">
      <c r="A85" s="9" t="str">
        <f t="shared" ca="1" si="1"/>
        <v>CP</v>
      </c>
      <c r="B85" s="154" t="s">
        <v>279</v>
      </c>
      <c r="C85" s="154" t="s">
        <v>280</v>
      </c>
      <c r="D85" s="2"/>
      <c r="E85" s="158">
        <v>43507</v>
      </c>
      <c r="F85" s="154" t="s">
        <v>199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107" t="s">
        <v>196</v>
      </c>
    </row>
    <row r="86" spans="1:19" s="107" customFormat="1">
      <c r="A86" s="9" t="str">
        <f t="shared" ca="1" si="1"/>
        <v>CP</v>
      </c>
      <c r="B86" s="154" t="s">
        <v>281</v>
      </c>
      <c r="C86" s="154" t="s">
        <v>282</v>
      </c>
      <c r="D86" s="2"/>
      <c r="E86" s="158">
        <v>43507</v>
      </c>
      <c r="F86" s="154" t="s">
        <v>199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107" t="s">
        <v>196</v>
      </c>
    </row>
    <row r="87" spans="1:19" s="107" customFormat="1">
      <c r="A87" s="9" t="str">
        <f t="shared" ca="1" si="1"/>
        <v>OD</v>
      </c>
      <c r="B87" s="154" t="s">
        <v>283</v>
      </c>
      <c r="C87" s="154" t="s">
        <v>284</v>
      </c>
      <c r="D87" s="2"/>
      <c r="E87" s="158">
        <v>43507</v>
      </c>
      <c r="F87" s="154" t="s">
        <v>199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9" s="107" customFormat="1">
      <c r="A88" s="9" t="str">
        <f t="shared" ca="1" si="1"/>
        <v/>
      </c>
      <c r="B88" s="2"/>
      <c r="C88" s="2"/>
      <c r="D88" s="2"/>
      <c r="E88" s="17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9" s="107" customFormat="1">
      <c r="A89" s="9" t="str">
        <f t="shared" ca="1" si="1"/>
        <v/>
      </c>
      <c r="B89" s="2"/>
      <c r="C89" s="2"/>
      <c r="D89" s="2"/>
      <c r="E89" s="176"/>
      <c r="F89" s="2"/>
      <c r="G89" s="2"/>
      <c r="H89" s="2"/>
      <c r="I89" s="2"/>
      <c r="J89" s="2"/>
      <c r="K89" s="2"/>
      <c r="L89" s="2"/>
      <c r="M89" s="2"/>
      <c r="N89" s="4"/>
      <c r="O89" s="4"/>
      <c r="P89" s="2"/>
      <c r="Q89" s="2"/>
    </row>
    <row r="90" spans="1:19" s="88" customFormat="1" ht="16.149999999999999" customHeight="1">
      <c r="A90" s="9" t="str">
        <f t="shared" ca="1" si="1"/>
        <v/>
      </c>
      <c r="B90" s="105" t="s">
        <v>171</v>
      </c>
      <c r="C90" s="106"/>
      <c r="D90" s="45"/>
      <c r="E90" s="177"/>
      <c r="F90" s="45"/>
      <c r="G90" s="45"/>
      <c r="H90" s="45"/>
      <c r="I90" s="45"/>
      <c r="J90" s="45"/>
      <c r="K90" s="45"/>
      <c r="L90" s="45"/>
      <c r="M90" s="45"/>
      <c r="N90" s="106"/>
      <c r="O90" s="105"/>
      <c r="P90" s="44"/>
      <c r="Q90" s="105"/>
      <c r="S90" s="88" t="s">
        <v>269</v>
      </c>
    </row>
    <row r="91" spans="1:19">
      <c r="A91" s="9" t="str">
        <f t="shared" ca="1" si="1"/>
        <v>OD</v>
      </c>
      <c r="B91" s="154" t="s">
        <v>287</v>
      </c>
      <c r="C91" s="154" t="s">
        <v>288</v>
      </c>
      <c r="D91" s="1"/>
      <c r="E91" s="158">
        <v>43635</v>
      </c>
      <c r="F91" s="154" t="s">
        <v>293</v>
      </c>
      <c r="G91" s="101"/>
      <c r="H91" s="101"/>
      <c r="I91" s="101"/>
      <c r="J91" s="1"/>
      <c r="K91" s="1"/>
      <c r="L91" s="1"/>
      <c r="M91" s="1"/>
      <c r="N91" s="1"/>
      <c r="O91" s="1"/>
      <c r="P91" s="1"/>
      <c r="Q91" s="1"/>
    </row>
    <row r="92" spans="1:19">
      <c r="A92" s="9" t="str">
        <f t="shared" ca="1" si="1"/>
        <v>OD</v>
      </c>
      <c r="B92" s="154" t="s">
        <v>287</v>
      </c>
      <c r="C92" s="154" t="s">
        <v>289</v>
      </c>
      <c r="D92" s="96"/>
      <c r="E92" s="158">
        <v>43635</v>
      </c>
      <c r="F92" s="154" t="s">
        <v>293</v>
      </c>
      <c r="G92" s="101"/>
      <c r="H92" s="127"/>
      <c r="I92" s="127"/>
      <c r="J92" s="96"/>
      <c r="K92" s="96"/>
      <c r="L92" s="96"/>
      <c r="M92" s="96"/>
      <c r="N92" s="96"/>
      <c r="O92" s="96"/>
      <c r="P92" s="96"/>
      <c r="Q92" s="96"/>
    </row>
    <row r="93" spans="1:19">
      <c r="A93" s="9" t="str">
        <f t="shared" ca="1" si="1"/>
        <v>OD</v>
      </c>
      <c r="B93" s="154" t="s">
        <v>287</v>
      </c>
      <c r="C93" s="154" t="s">
        <v>290</v>
      </c>
      <c r="D93" s="96"/>
      <c r="E93" s="158">
        <v>43635</v>
      </c>
      <c r="F93" s="154" t="s">
        <v>293</v>
      </c>
      <c r="G93" s="101"/>
      <c r="H93" s="127"/>
      <c r="I93" s="127"/>
      <c r="J93" s="96"/>
      <c r="K93" s="96"/>
      <c r="L93" s="96"/>
      <c r="M93" s="96"/>
      <c r="N93" s="96"/>
      <c r="O93" s="96"/>
      <c r="P93" s="96"/>
      <c r="Q93" s="96"/>
    </row>
    <row r="94" spans="1:19">
      <c r="A94" s="9" t="str">
        <f t="shared" ca="1" si="1"/>
        <v>OD</v>
      </c>
      <c r="B94" s="154" t="s">
        <v>291</v>
      </c>
      <c r="C94" s="154" t="s">
        <v>292</v>
      </c>
      <c r="D94" s="96"/>
      <c r="E94" s="158">
        <v>43673</v>
      </c>
      <c r="F94" s="154" t="s">
        <v>293</v>
      </c>
      <c r="G94" s="101"/>
      <c r="H94" s="127"/>
      <c r="I94" s="127"/>
      <c r="J94" s="96"/>
      <c r="K94" s="96"/>
      <c r="L94" s="96"/>
      <c r="M94" s="96"/>
      <c r="N94" s="96"/>
      <c r="O94" s="96"/>
      <c r="P94" s="96"/>
      <c r="Q94" s="96"/>
    </row>
    <row r="95" spans="1:19">
      <c r="A95" s="9" t="str">
        <f t="shared" ca="1" si="1"/>
        <v/>
      </c>
      <c r="B95" s="96"/>
      <c r="C95" s="96"/>
      <c r="D95" s="96"/>
      <c r="E95" s="178"/>
      <c r="F95" s="127"/>
      <c r="G95" s="101"/>
      <c r="H95" s="127"/>
      <c r="I95" s="127"/>
      <c r="J95" s="96"/>
      <c r="K95" s="96"/>
      <c r="L95" s="96"/>
      <c r="M95" s="96"/>
      <c r="N95" s="96"/>
      <c r="O95" s="96"/>
      <c r="P95" s="96"/>
      <c r="Q95" s="96"/>
    </row>
    <row r="96" spans="1:19" s="88" customFormat="1" ht="15.75">
      <c r="A96" s="9" t="str">
        <f t="shared" ca="1" si="1"/>
        <v/>
      </c>
      <c r="B96" s="89" t="s">
        <v>172</v>
      </c>
      <c r="C96" s="89"/>
      <c r="D96" s="91"/>
      <c r="E96" s="179"/>
      <c r="F96" s="91"/>
      <c r="G96" s="45"/>
      <c r="H96" s="91"/>
      <c r="I96" s="91"/>
      <c r="J96" s="91"/>
      <c r="K96" s="91"/>
      <c r="L96" s="91"/>
      <c r="M96" s="91"/>
      <c r="N96" s="89"/>
      <c r="O96" s="89"/>
      <c r="P96" s="90"/>
      <c r="Q96" s="89"/>
      <c r="S96" s="88" t="s">
        <v>269</v>
      </c>
    </row>
    <row r="97" spans="1:19">
      <c r="A97" s="9" t="str">
        <f t="shared" ca="1" si="1"/>
        <v>OD</v>
      </c>
      <c r="B97" s="154" t="s">
        <v>285</v>
      </c>
      <c r="C97" s="154" t="s">
        <v>286</v>
      </c>
      <c r="D97" s="1"/>
      <c r="E97" s="158">
        <v>43673</v>
      </c>
      <c r="F97" s="1"/>
      <c r="G97" s="103"/>
      <c r="H97" s="22"/>
      <c r="I97" s="22"/>
      <c r="J97" s="1"/>
      <c r="K97" s="1"/>
      <c r="L97" s="1"/>
      <c r="M97" s="1"/>
      <c r="N97" s="1"/>
      <c r="O97" s="1"/>
      <c r="P97" s="1"/>
      <c r="Q97" s="1"/>
      <c r="R97" s="157"/>
      <c r="S97" s="88"/>
    </row>
    <row r="98" spans="1:19">
      <c r="A98" s="9" t="str">
        <f t="shared" ca="1" si="1"/>
        <v/>
      </c>
      <c r="B98" s="1"/>
      <c r="C98" s="1"/>
      <c r="D98" s="1"/>
      <c r="E98" s="158"/>
      <c r="F98" s="1"/>
      <c r="G98" s="103"/>
      <c r="H98" s="22"/>
      <c r="I98" s="22"/>
      <c r="J98" s="1"/>
      <c r="K98" s="1"/>
      <c r="L98" s="1"/>
      <c r="M98" s="1"/>
      <c r="N98" s="1"/>
      <c r="O98" s="1"/>
      <c r="P98" s="1"/>
      <c r="Q98" s="1"/>
      <c r="R98" s="88"/>
      <c r="S98" s="88"/>
    </row>
    <row r="99" spans="1:19">
      <c r="A99" s="9" t="str">
        <f t="shared" ca="1" si="1"/>
        <v/>
      </c>
      <c r="B99" s="1"/>
      <c r="C99" s="1"/>
      <c r="D99" s="1"/>
      <c r="E99" s="158"/>
      <c r="F99" s="1"/>
      <c r="G99" s="103"/>
      <c r="H99" s="22"/>
      <c r="I99" s="22"/>
      <c r="J99" s="1"/>
      <c r="K99" s="1"/>
      <c r="L99" s="1"/>
      <c r="M99" s="1"/>
      <c r="N99" s="1"/>
      <c r="O99" s="1"/>
      <c r="P99" s="1"/>
      <c r="Q99" s="1"/>
      <c r="R99" s="88"/>
      <c r="S99" s="88"/>
    </row>
    <row r="100" spans="1:19" s="107" customFormat="1">
      <c r="A100" s="185" t="str">
        <f t="shared" ca="1" si="1"/>
        <v/>
      </c>
      <c r="B100" s="2"/>
      <c r="C100" s="2"/>
      <c r="D100" s="2"/>
      <c r="E100" s="176"/>
      <c r="F100" s="2"/>
      <c r="G100" s="2"/>
      <c r="H100" s="2"/>
      <c r="I100" s="2"/>
      <c r="J100" s="2"/>
      <c r="K100" s="2"/>
      <c r="L100" s="2"/>
      <c r="M100" s="2"/>
      <c r="N100" s="2"/>
      <c r="O100" s="4"/>
      <c r="P100" s="2"/>
      <c r="Q100" s="2"/>
    </row>
    <row r="101" spans="1:19" s="107" customFormat="1">
      <c r="A101" s="9" t="str">
        <f t="shared" ca="1" si="1"/>
        <v/>
      </c>
      <c r="B101" s="2"/>
      <c r="C101" s="2"/>
      <c r="D101" s="2"/>
      <c r="E101" s="176"/>
      <c r="F101" s="2"/>
      <c r="G101" s="2"/>
      <c r="H101" s="2"/>
      <c r="I101" s="2"/>
      <c r="J101" s="2"/>
      <c r="K101" s="95"/>
      <c r="L101" s="95"/>
      <c r="M101" s="95"/>
      <c r="O101" s="4"/>
      <c r="P101" s="2"/>
      <c r="Q101" s="4"/>
    </row>
    <row r="102" spans="1:19" s="107" customFormat="1">
      <c r="A102" s="9" t="str">
        <f t="shared" ca="1" si="1"/>
        <v/>
      </c>
      <c r="B102" s="2"/>
      <c r="C102" s="2"/>
      <c r="D102" s="2"/>
      <c r="E102" s="176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4"/>
    </row>
    <row r="103" spans="1:19" s="107" customFormat="1">
      <c r="A103" s="9" t="str">
        <f t="shared" ca="1" si="1"/>
        <v/>
      </c>
      <c r="B103" s="2"/>
      <c r="C103" s="2"/>
      <c r="D103" s="2"/>
      <c r="E103" s="17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4"/>
    </row>
    <row r="104" spans="1:19" s="107" customFormat="1">
      <c r="A104" s="9" t="str">
        <f t="shared" ca="1" si="1"/>
        <v/>
      </c>
      <c r="B104" s="2"/>
      <c r="C104" s="2"/>
      <c r="D104" s="2"/>
      <c r="E104" s="176"/>
      <c r="F104" s="2"/>
      <c r="G104" s="2"/>
      <c r="H104" s="2"/>
      <c r="I104" s="2"/>
      <c r="J104" s="2"/>
      <c r="K104" s="2"/>
      <c r="L104" s="2"/>
      <c r="M104" s="2"/>
      <c r="N104" s="2"/>
      <c r="O104" s="97"/>
      <c r="P104" s="2"/>
      <c r="Q104" s="4"/>
    </row>
    <row r="105" spans="1:19" ht="15.75">
      <c r="A105" s="9" t="str">
        <f t="shared" ca="1" si="1"/>
        <v/>
      </c>
      <c r="B105" s="104" t="s">
        <v>117</v>
      </c>
      <c r="C105" s="39"/>
      <c r="D105" s="86"/>
      <c r="E105" s="139"/>
      <c r="F105" s="86"/>
      <c r="G105" s="86"/>
      <c r="H105" s="86"/>
      <c r="I105" s="86"/>
      <c r="J105" s="86"/>
      <c r="K105" s="86"/>
      <c r="L105" s="86"/>
      <c r="M105" s="86"/>
      <c r="N105" s="39"/>
      <c r="O105" s="128"/>
      <c r="P105" s="85"/>
      <c r="Q105" s="84"/>
      <c r="S105" t="s">
        <v>270</v>
      </c>
    </row>
    <row r="106" spans="1:19" ht="14.25" customHeight="1">
      <c r="A106" s="9" t="str">
        <f t="shared" ca="1" si="1"/>
        <v>CP</v>
      </c>
      <c r="B106" s="154" t="s">
        <v>256</v>
      </c>
      <c r="C106" s="154" t="s">
        <v>257</v>
      </c>
      <c r="D106" s="154" t="s">
        <v>308</v>
      </c>
      <c r="E106" s="143"/>
      <c r="F106" s="154" t="s">
        <v>262</v>
      </c>
      <c r="G106" s="154" t="s">
        <v>263</v>
      </c>
      <c r="H106" s="154"/>
      <c r="I106" s="154" t="s">
        <v>264</v>
      </c>
      <c r="J106" s="1"/>
      <c r="K106" s="1"/>
      <c r="L106" s="1"/>
      <c r="M106" s="1"/>
      <c r="N106" s="1"/>
      <c r="O106" s="129"/>
      <c r="P106" s="1"/>
      <c r="Q106" s="1"/>
      <c r="R106" t="s">
        <v>196</v>
      </c>
    </row>
    <row r="107" spans="1:19" ht="14.25" customHeight="1">
      <c r="A107" s="9" t="str">
        <f t="shared" ca="1" si="1"/>
        <v>CP</v>
      </c>
      <c r="B107" s="154" t="s">
        <v>258</v>
      </c>
      <c r="C107" s="154" t="s">
        <v>259</v>
      </c>
      <c r="D107" s="154" t="s">
        <v>120</v>
      </c>
      <c r="E107" s="143"/>
      <c r="F107" s="154" t="s">
        <v>262</v>
      </c>
      <c r="G107" s="154" t="s">
        <v>263</v>
      </c>
      <c r="H107" s="154"/>
      <c r="I107" s="154" t="s">
        <v>264</v>
      </c>
      <c r="J107" s="1"/>
      <c r="K107" s="1"/>
      <c r="L107" s="1"/>
      <c r="M107" s="1"/>
      <c r="N107" s="1"/>
      <c r="O107" s="129"/>
      <c r="P107" s="1"/>
      <c r="Q107" s="1"/>
      <c r="R107" t="s">
        <v>196</v>
      </c>
    </row>
    <row r="108" spans="1:19" ht="14.25" customHeight="1">
      <c r="A108" s="9" t="str">
        <f t="shared" ca="1" si="1"/>
        <v>CP</v>
      </c>
      <c r="B108" s="154" t="s">
        <v>260</v>
      </c>
      <c r="C108" s="154" t="s">
        <v>261</v>
      </c>
      <c r="D108" s="154" t="s">
        <v>24</v>
      </c>
      <c r="E108" s="144"/>
      <c r="F108" s="154" t="s">
        <v>265</v>
      </c>
      <c r="G108" s="154" t="s">
        <v>263</v>
      </c>
      <c r="H108" s="154"/>
      <c r="I108" s="154" t="s">
        <v>264</v>
      </c>
      <c r="J108" s="1"/>
      <c r="K108" s="1"/>
      <c r="L108" s="1"/>
      <c r="M108" s="1"/>
      <c r="N108" s="1"/>
      <c r="O108" s="129"/>
      <c r="P108" s="1"/>
      <c r="Q108" s="1"/>
      <c r="R108" t="s">
        <v>196</v>
      </c>
    </row>
    <row r="109" spans="1:19">
      <c r="A109" s="88"/>
      <c r="B109" s="95"/>
      <c r="C109" s="95"/>
      <c r="D109" s="88"/>
      <c r="E109" s="145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</row>
    <row r="110" spans="1:19" ht="15.75" thickBot="1">
      <c r="A110" s="88"/>
      <c r="B110" s="95"/>
      <c r="C110" s="95"/>
      <c r="D110" s="88"/>
      <c r="E110" s="146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</row>
    <row r="111" spans="1:19" s="88" customFormat="1">
      <c r="A111" s="190" t="s">
        <v>162</v>
      </c>
      <c r="B111" s="191"/>
      <c r="C111" s="133" t="s">
        <v>164</v>
      </c>
      <c r="D111" s="191" t="s">
        <v>165</v>
      </c>
      <c r="E111" s="192"/>
      <c r="N111" s="130"/>
    </row>
    <row r="112" spans="1:19" s="88" customFormat="1">
      <c r="A112" s="170" t="s">
        <v>196</v>
      </c>
      <c r="B112" s="2" t="s">
        <v>311</v>
      </c>
      <c r="C112" s="13">
        <f ca="1">COUNTIF($A$4:$A$108,$A112)</f>
        <v>26</v>
      </c>
      <c r="D112" s="186">
        <f ca="1">C112/C$119</f>
        <v>0.76470588235294112</v>
      </c>
      <c r="E112" s="187"/>
      <c r="N112" s="131"/>
    </row>
    <row r="113" spans="1:14" s="88" customFormat="1">
      <c r="A113" s="171" t="s">
        <v>304</v>
      </c>
      <c r="B113" s="2" t="s">
        <v>310</v>
      </c>
      <c r="C113" s="13">
        <f t="shared" ref="C113:C117" ca="1" si="2">COUNTIF($A$4:$A$108,$A113)</f>
        <v>0</v>
      </c>
      <c r="D113" s="186">
        <f t="shared" ref="D113:D118" ca="1" si="3">C113/C$119</f>
        <v>0</v>
      </c>
      <c r="E113" s="187"/>
      <c r="N113" s="131"/>
    </row>
    <row r="114" spans="1:14" s="88" customFormat="1">
      <c r="A114" s="172" t="s">
        <v>305</v>
      </c>
      <c r="B114" s="2" t="s">
        <v>312</v>
      </c>
      <c r="C114" s="13">
        <f t="shared" ca="1" si="2"/>
        <v>0</v>
      </c>
      <c r="D114" s="186">
        <f t="shared" ca="1" si="3"/>
        <v>0</v>
      </c>
      <c r="E114" s="187"/>
      <c r="N114" s="131"/>
    </row>
    <row r="115" spans="1:14" s="88" customFormat="1">
      <c r="A115" s="173">
        <v>30</v>
      </c>
      <c r="B115" s="2" t="s">
        <v>185</v>
      </c>
      <c r="C115" s="13">
        <f t="shared" ca="1" si="2"/>
        <v>0</v>
      </c>
      <c r="D115" s="186">
        <f t="shared" ca="1" si="3"/>
        <v>0</v>
      </c>
      <c r="E115" s="187"/>
      <c r="F115" s="169"/>
      <c r="N115" s="131"/>
    </row>
    <row r="116" spans="1:14" s="88" customFormat="1">
      <c r="A116" s="174">
        <v>15</v>
      </c>
      <c r="B116" s="1" t="s">
        <v>184</v>
      </c>
      <c r="C116" s="13">
        <f t="shared" ca="1" si="2"/>
        <v>0</v>
      </c>
      <c r="D116" s="186">
        <f t="shared" ca="1" si="3"/>
        <v>0</v>
      </c>
      <c r="E116" s="187"/>
      <c r="F116" s="169"/>
      <c r="N116" s="131"/>
    </row>
    <row r="117" spans="1:14" s="88" customFormat="1">
      <c r="A117" s="175" t="s">
        <v>306</v>
      </c>
      <c r="B117" s="1" t="s">
        <v>186</v>
      </c>
      <c r="C117" s="13">
        <f t="shared" ca="1" si="2"/>
        <v>6</v>
      </c>
      <c r="D117" s="186">
        <f t="shared" ca="1" si="3"/>
        <v>0.17647058823529413</v>
      </c>
      <c r="E117" s="187"/>
      <c r="F117" s="157"/>
      <c r="N117" s="131"/>
    </row>
    <row r="118" spans="1:14" s="88" customFormat="1">
      <c r="A118" s="136"/>
      <c r="B118" s="1" t="s">
        <v>307</v>
      </c>
      <c r="C118" s="13">
        <f ca="1">C119-(SUM(C112:C117))</f>
        <v>2</v>
      </c>
      <c r="D118" s="186">
        <f t="shared" ca="1" si="3"/>
        <v>5.8823529411764705E-2</v>
      </c>
      <c r="E118" s="187"/>
      <c r="N118" s="131"/>
    </row>
    <row r="119" spans="1:14" s="88" customFormat="1" ht="19.5" thickBot="1">
      <c r="A119" s="98"/>
      <c r="B119" s="99" t="s">
        <v>163</v>
      </c>
      <c r="C119" s="134">
        <f>COUNTA($C$11:$C$108)</f>
        <v>34</v>
      </c>
      <c r="D119" s="188"/>
      <c r="E119" s="189"/>
      <c r="N119" s="132"/>
    </row>
    <row r="122" spans="1:14">
      <c r="D122" s="88"/>
      <c r="E122" s="183"/>
      <c r="F122" s="88"/>
      <c r="G122" s="184"/>
      <c r="H122" s="88"/>
    </row>
    <row r="123" spans="1:14">
      <c r="D123" s="88"/>
      <c r="E123" s="183"/>
      <c r="F123" s="184"/>
      <c r="G123" s="184"/>
      <c r="H123" s="88"/>
    </row>
    <row r="124" spans="1:14">
      <c r="D124" s="88"/>
      <c r="E124" s="183"/>
      <c r="F124" s="88"/>
      <c r="G124" s="88"/>
      <c r="H124" s="88"/>
    </row>
    <row r="125" spans="1:14">
      <c r="D125" s="88"/>
      <c r="E125" s="183"/>
      <c r="F125" s="88"/>
      <c r="G125" s="88"/>
      <c r="H125" s="88"/>
    </row>
    <row r="126" spans="1:14">
      <c r="D126" s="88"/>
      <c r="E126" s="183"/>
      <c r="F126" s="88"/>
      <c r="G126" s="88"/>
      <c r="H126" s="88"/>
    </row>
    <row r="127" spans="1:14">
      <c r="D127" s="88"/>
      <c r="E127" s="183"/>
      <c r="F127" s="88"/>
      <c r="G127" s="88"/>
      <c r="H127" s="88"/>
    </row>
  </sheetData>
  <mergeCells count="10">
    <mergeCell ref="D114:E114"/>
    <mergeCell ref="D116:E116"/>
    <mergeCell ref="D118:E118"/>
    <mergeCell ref="D119:E119"/>
    <mergeCell ref="A111:B111"/>
    <mergeCell ref="D111:E111"/>
    <mergeCell ref="D112:E112"/>
    <mergeCell ref="D113:E113"/>
    <mergeCell ref="D115:E115"/>
    <mergeCell ref="D117:E117"/>
  </mergeCells>
  <conditionalFormatting sqref="E4:E108">
    <cfRule type="expression" dxfId="12" priority="3" stopIfTrue="1">
      <formula>IF($R4="CP",TRUE,FALSE)</formula>
    </cfRule>
    <cfRule type="expression" dxfId="11" priority="9" stopIfTrue="1">
      <formula>IF($E4-NOW()&lt;0,TRUE,FALSE)</formula>
    </cfRule>
    <cfRule type="expression" dxfId="10" priority="12">
      <formula>IF($E4-NOW()&lt;15,TRUE,FALSE)</formula>
    </cfRule>
    <cfRule type="expression" dxfId="9" priority="15">
      <formula>IF($E1048492-NOW()&lt;30,TRUE,FALSE)</formula>
    </cfRule>
  </conditionalFormatting>
  <conditionalFormatting sqref="E4:E108 A4:A108">
    <cfRule type="expression" dxfId="8" priority="1" stopIfTrue="1">
      <formula>IF($S4="SH",TRUE,FALSE)</formula>
    </cfRule>
    <cfRule type="expression" dxfId="0" priority="2" stopIfTrue="1">
      <formula>IF($S4="SS",TRUE,FALSE)</formula>
    </cfRule>
    <cfRule type="expression" dxfId="7" priority="7" stopIfTrue="1">
      <formula>IF($E4="",TRUE,FALSE)</formula>
    </cfRule>
  </conditionalFormatting>
  <conditionalFormatting sqref="A4:A108">
    <cfRule type="expression" dxfId="6" priority="4" stopIfTrue="1">
      <formula>IF($R4="CP",TRUE,FALSE)</formula>
    </cfRule>
    <cfRule type="expression" dxfId="5" priority="5" stopIfTrue="1">
      <formula>IF($R4="NR",TRUE,FALSE)</formula>
    </cfRule>
    <cfRule type="expression" dxfId="4" priority="6" stopIfTrue="1">
      <formula>IF($R4="OA",TRUE,FALSE)</formula>
    </cfRule>
    <cfRule type="expression" dxfId="3" priority="8" stopIfTrue="1">
      <formula>IF($E4-NOW()&lt;0,TRUE,FALSE)</formula>
    </cfRule>
    <cfRule type="expression" dxfId="2" priority="10">
      <formula>IF($E4-NOW()&lt;15,TRUE,FALSE)</formula>
    </cfRule>
    <cfRule type="expression" dxfId="1" priority="13">
      <formula>IF($E4-NOW()&lt;30,TRUE,FALSE)</formula>
    </cfRule>
  </conditionalFormatting>
  <pageMargins left="0.25" right="0.25" top="0.75" bottom="0.75" header="0.3" footer="0.3"/>
  <pageSetup paperSize="17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>
    <pageSetUpPr fitToPage="1"/>
  </sheetPr>
  <dimension ref="A1:N56"/>
  <sheetViews>
    <sheetView zoomScale="85" zoomScaleNormal="85" workbookViewId="0">
      <selection activeCell="G23" sqref="G23"/>
    </sheetView>
  </sheetViews>
  <sheetFormatPr defaultRowHeight="15"/>
  <cols>
    <col min="1" max="1" width="3.7109375" customWidth="1"/>
    <col min="2" max="2" width="50.5703125" bestFit="1" customWidth="1"/>
    <col min="3" max="3" width="21" bestFit="1" customWidth="1"/>
    <col min="4" max="4" width="28.5703125" bestFit="1" customWidth="1"/>
    <col min="5" max="5" width="14.85546875" bestFit="1" customWidth="1"/>
    <col min="6" max="6" width="9.5703125" style="57" bestFit="1" customWidth="1"/>
    <col min="7" max="7" width="9.42578125" style="57" bestFit="1" customWidth="1"/>
    <col min="8" max="8" width="8.85546875" style="57" bestFit="1" customWidth="1"/>
    <col min="9" max="9" width="11.28515625" style="57" bestFit="1" customWidth="1"/>
    <col min="10" max="10" width="11.85546875" bestFit="1" customWidth="1"/>
    <col min="11" max="11" width="20.42578125" bestFit="1" customWidth="1"/>
    <col min="12" max="12" width="18.140625" bestFit="1" customWidth="1"/>
    <col min="13" max="13" width="20.28515625" bestFit="1" customWidth="1"/>
  </cols>
  <sheetData>
    <row r="1" spans="1:14" ht="45">
      <c r="A1" s="9"/>
      <c r="B1" s="13" t="s">
        <v>30</v>
      </c>
      <c r="C1" s="8" t="s">
        <v>31</v>
      </c>
      <c r="D1" s="8" t="s">
        <v>161</v>
      </c>
      <c r="E1" s="8" t="s">
        <v>159</v>
      </c>
      <c r="F1" s="13" t="s">
        <v>15</v>
      </c>
      <c r="G1" s="13" t="s">
        <v>16</v>
      </c>
      <c r="H1" s="8" t="s">
        <v>36</v>
      </c>
      <c r="I1" s="13" t="s">
        <v>37</v>
      </c>
      <c r="J1" s="13" t="s">
        <v>160</v>
      </c>
      <c r="K1" s="56" t="s">
        <v>38</v>
      </c>
      <c r="L1" s="12" t="s">
        <v>39</v>
      </c>
      <c r="M1" s="12" t="s">
        <v>40</v>
      </c>
      <c r="N1" s="13" t="s">
        <v>42</v>
      </c>
    </row>
    <row r="2" spans="1:14" ht="15.75">
      <c r="A2" s="11"/>
      <c r="B2" s="83"/>
      <c r="C2" s="84"/>
      <c r="D2" s="84"/>
      <c r="E2" s="84"/>
      <c r="F2" s="86"/>
      <c r="G2" s="86"/>
      <c r="H2" s="86"/>
      <c r="I2" s="86"/>
      <c r="J2" s="86"/>
      <c r="K2" s="86"/>
      <c r="L2" s="87"/>
      <c r="M2" s="86"/>
      <c r="N2" s="84"/>
    </row>
    <row r="3" spans="1:14">
      <c r="A3" s="2"/>
      <c r="B3" s="2"/>
      <c r="C3" s="2"/>
      <c r="D3" s="2"/>
      <c r="E3" s="2"/>
      <c r="F3" s="67"/>
      <c r="G3" s="67"/>
      <c r="H3" s="67"/>
      <c r="I3" s="67"/>
      <c r="J3" s="111"/>
      <c r="K3" s="2"/>
      <c r="L3" s="2"/>
      <c r="M3" s="2"/>
      <c r="N3" s="2"/>
    </row>
    <row r="4" spans="1:14">
      <c r="A4" s="2"/>
      <c r="B4" s="110"/>
      <c r="C4" s="2"/>
      <c r="D4" s="2"/>
      <c r="E4" s="2"/>
      <c r="F4" s="67"/>
      <c r="G4" s="67"/>
      <c r="H4" s="67"/>
      <c r="I4" s="3"/>
      <c r="J4" s="108"/>
      <c r="K4" s="2"/>
      <c r="L4" s="2"/>
      <c r="M4" s="2"/>
      <c r="N4" s="2"/>
    </row>
    <row r="5" spans="1:14">
      <c r="A5" s="2"/>
      <c r="B5" s="2"/>
      <c r="C5" s="2"/>
      <c r="D5" s="2"/>
      <c r="E5" s="2"/>
      <c r="F5" s="67"/>
      <c r="G5" s="67"/>
      <c r="H5" s="67"/>
      <c r="I5" s="3"/>
      <c r="J5" s="108"/>
      <c r="K5" s="2"/>
      <c r="L5" s="2"/>
      <c r="M5" s="2"/>
      <c r="N5" s="2"/>
    </row>
    <row r="6" spans="1:14">
      <c r="A6" s="2"/>
      <c r="B6" s="2"/>
      <c r="C6" s="2"/>
      <c r="D6" s="2"/>
      <c r="E6" s="2"/>
      <c r="F6" s="67"/>
      <c r="G6" s="67"/>
      <c r="H6" s="67"/>
      <c r="I6" s="3"/>
      <c r="J6" s="108"/>
      <c r="K6" s="2"/>
      <c r="L6" s="2"/>
      <c r="M6" s="2"/>
      <c r="N6" s="2"/>
    </row>
    <row r="7" spans="1:14">
      <c r="A7" s="2"/>
      <c r="B7" s="2"/>
      <c r="C7" s="2"/>
      <c r="D7" s="2"/>
      <c r="E7" s="2"/>
      <c r="F7" s="67"/>
      <c r="G7" s="67"/>
      <c r="H7" s="67"/>
      <c r="I7" s="3"/>
      <c r="J7" s="108"/>
      <c r="K7" s="2"/>
      <c r="L7" s="2"/>
      <c r="M7" s="2"/>
      <c r="N7" s="2"/>
    </row>
    <row r="8" spans="1:14">
      <c r="A8" s="2"/>
      <c r="B8" s="2"/>
      <c r="C8" s="2"/>
      <c r="D8" s="2"/>
      <c r="E8" s="2"/>
      <c r="F8" s="67"/>
      <c r="G8" s="67"/>
      <c r="H8" s="67"/>
      <c r="I8" s="3"/>
      <c r="J8" s="94"/>
      <c r="K8" s="2"/>
      <c r="L8" s="2"/>
      <c r="M8" s="2"/>
      <c r="N8" s="2"/>
    </row>
    <row r="9" spans="1:14">
      <c r="A9" s="2"/>
      <c r="B9" s="2"/>
      <c r="C9" s="2"/>
      <c r="D9" s="2"/>
      <c r="E9" s="2"/>
      <c r="F9" s="67"/>
      <c r="G9" s="67"/>
      <c r="H9" s="67"/>
      <c r="I9" s="3"/>
      <c r="J9" s="94"/>
      <c r="K9" s="2"/>
      <c r="L9" s="2"/>
      <c r="M9" s="2"/>
      <c r="N9" s="2"/>
    </row>
    <row r="10" spans="1:14">
      <c r="A10" s="2"/>
      <c r="B10" s="2"/>
      <c r="C10" s="2"/>
      <c r="D10" s="2"/>
      <c r="E10" s="2"/>
      <c r="F10" s="67"/>
      <c r="G10" s="67"/>
      <c r="H10" s="67"/>
      <c r="I10" s="3"/>
      <c r="J10" s="2"/>
      <c r="K10" s="2"/>
      <c r="L10" s="2"/>
      <c r="M10" s="2"/>
      <c r="N10" s="2"/>
    </row>
    <row r="11" spans="1:14">
      <c r="A11" s="2"/>
      <c r="B11" s="2"/>
      <c r="C11" s="2"/>
      <c r="D11" s="2"/>
      <c r="E11" s="2"/>
      <c r="F11" s="67"/>
      <c r="G11" s="67"/>
      <c r="H11" s="67"/>
      <c r="I11" s="3"/>
      <c r="J11" s="2"/>
      <c r="K11" s="2"/>
      <c r="L11" s="2"/>
      <c r="M11" s="2"/>
      <c r="N11" s="2"/>
    </row>
    <row r="12" spans="1:14">
      <c r="A12" s="2"/>
      <c r="B12" s="2"/>
      <c r="C12" s="2"/>
      <c r="D12" s="2"/>
      <c r="E12" s="2"/>
      <c r="F12" s="67"/>
      <c r="G12" s="67"/>
      <c r="H12" s="67"/>
      <c r="I12" s="3"/>
      <c r="J12" s="2"/>
      <c r="K12" s="2"/>
      <c r="L12" s="2"/>
      <c r="M12" s="2"/>
      <c r="N12" s="2"/>
    </row>
    <row r="13" spans="1:14">
      <c r="A13" s="2"/>
      <c r="B13" s="2"/>
      <c r="C13" s="2"/>
      <c r="D13" s="2"/>
      <c r="E13" s="2"/>
      <c r="F13" s="67"/>
      <c r="G13" s="67"/>
      <c r="H13" s="67"/>
      <c r="I13" s="3"/>
      <c r="J13" s="2"/>
      <c r="K13" s="2"/>
      <c r="L13" s="2"/>
      <c r="M13" s="2"/>
      <c r="N13" s="2"/>
    </row>
    <row r="14" spans="1:14">
      <c r="A14" s="2"/>
      <c r="B14" s="2"/>
      <c r="C14" s="2"/>
      <c r="D14" s="2"/>
      <c r="E14" s="2"/>
      <c r="F14" s="67"/>
      <c r="G14" s="67"/>
      <c r="H14" s="67"/>
      <c r="I14" s="3"/>
      <c r="J14" s="2"/>
      <c r="K14" s="2"/>
      <c r="L14" s="2"/>
      <c r="M14" s="2"/>
      <c r="N14" s="2"/>
    </row>
    <row r="15" spans="1:14">
      <c r="A15" s="2"/>
      <c r="B15" s="2"/>
      <c r="C15" s="2"/>
      <c r="D15" s="2"/>
      <c r="E15" s="2"/>
      <c r="F15" s="67"/>
      <c r="G15" s="67"/>
      <c r="H15" s="67"/>
      <c r="I15" s="3"/>
      <c r="J15" s="94"/>
      <c r="K15" s="2"/>
      <c r="L15" s="2"/>
      <c r="M15" s="2"/>
      <c r="N15" s="2"/>
    </row>
    <row r="16" spans="1:14">
      <c r="A16" s="2"/>
      <c r="B16" s="2"/>
      <c r="C16" s="2"/>
      <c r="D16" s="2"/>
      <c r="E16" s="2"/>
      <c r="F16" s="67"/>
      <c r="G16" s="67"/>
      <c r="H16" s="67"/>
      <c r="I16" s="3"/>
      <c r="J16" s="2"/>
      <c r="K16" s="2"/>
      <c r="L16" s="2"/>
      <c r="M16" s="2"/>
      <c r="N16" s="2"/>
    </row>
    <row r="17" spans="1:14">
      <c r="A17" s="2"/>
      <c r="B17" s="2"/>
      <c r="C17" s="2"/>
      <c r="D17" s="2"/>
      <c r="E17" s="2"/>
      <c r="F17" s="67"/>
      <c r="G17" s="67"/>
      <c r="H17" s="67"/>
      <c r="I17" s="3"/>
      <c r="J17" s="94"/>
      <c r="K17" s="2"/>
      <c r="L17" s="2"/>
      <c r="M17" s="2"/>
      <c r="N17" s="2"/>
    </row>
    <row r="18" spans="1:14">
      <c r="A18" s="2"/>
      <c r="B18" s="2"/>
      <c r="C18" s="2"/>
      <c r="D18" s="2"/>
      <c r="E18" s="2"/>
      <c r="F18" s="67"/>
      <c r="G18" s="67"/>
      <c r="H18" s="67"/>
      <c r="I18" s="3"/>
      <c r="J18" s="94"/>
      <c r="K18" s="2"/>
      <c r="L18" s="2"/>
      <c r="M18" s="2"/>
      <c r="N18" s="2"/>
    </row>
    <row r="19" spans="1:14">
      <c r="A19" s="2"/>
      <c r="B19" s="2"/>
      <c r="C19" s="2"/>
      <c r="D19" s="2"/>
      <c r="E19" s="2"/>
      <c r="F19" s="67"/>
      <c r="G19" s="67"/>
      <c r="H19" s="67"/>
      <c r="I19" s="3"/>
      <c r="J19" s="94"/>
      <c r="K19" s="2"/>
      <c r="L19" s="2"/>
      <c r="M19" s="2"/>
      <c r="N19" s="2"/>
    </row>
    <row r="20" spans="1:14">
      <c r="A20" s="2"/>
      <c r="B20" s="2"/>
      <c r="C20" s="2"/>
      <c r="D20" s="2"/>
      <c r="E20" s="2"/>
      <c r="F20" s="67"/>
      <c r="G20" s="67"/>
      <c r="H20" s="67"/>
      <c r="I20" s="3"/>
      <c r="J20" s="94"/>
      <c r="K20" s="2"/>
      <c r="L20" s="2"/>
      <c r="M20" s="2"/>
      <c r="N20" s="2"/>
    </row>
    <row r="21" spans="1:14">
      <c r="A21" s="2"/>
      <c r="B21" s="2"/>
      <c r="C21" s="2"/>
      <c r="D21" s="2"/>
      <c r="E21" s="2"/>
      <c r="F21" s="67"/>
      <c r="G21" s="67"/>
      <c r="H21" s="67"/>
      <c r="I21" s="3"/>
      <c r="J21" s="2"/>
      <c r="K21" s="2"/>
      <c r="L21" s="2"/>
      <c r="M21" s="2"/>
      <c r="N21" s="2"/>
    </row>
    <row r="22" spans="1:14">
      <c r="A22" s="2"/>
      <c r="B22" s="2"/>
      <c r="C22" s="2"/>
      <c r="D22" s="2"/>
      <c r="E22" s="2"/>
      <c r="F22" s="67"/>
      <c r="G22" s="67"/>
      <c r="H22" s="67"/>
      <c r="I22" s="3"/>
      <c r="J22" s="2"/>
      <c r="K22" s="2"/>
      <c r="L22" s="2"/>
      <c r="M22" s="2"/>
      <c r="N22" s="2"/>
    </row>
    <row r="23" spans="1:14">
      <c r="A23" s="2"/>
      <c r="B23" s="2"/>
      <c r="C23" s="2"/>
      <c r="D23" s="2"/>
      <c r="E23" s="2"/>
      <c r="F23" s="67"/>
      <c r="G23" s="67"/>
      <c r="H23" s="67"/>
      <c r="I23" s="3"/>
      <c r="J23" s="94"/>
      <c r="K23" s="2"/>
      <c r="L23" s="2"/>
      <c r="M23" s="2"/>
      <c r="N23" s="2"/>
    </row>
    <row r="24" spans="1:14">
      <c r="A24" s="2"/>
      <c r="B24" s="2"/>
      <c r="C24" s="2"/>
      <c r="D24" s="2"/>
      <c r="E24" s="2"/>
      <c r="F24" s="67"/>
      <c r="G24" s="67"/>
      <c r="H24" s="67"/>
      <c r="I24" s="3"/>
      <c r="J24" s="2"/>
      <c r="K24" s="2"/>
      <c r="L24" s="2"/>
      <c r="M24" s="2"/>
      <c r="N24" s="2"/>
    </row>
    <row r="25" spans="1:14">
      <c r="A25" s="2"/>
      <c r="B25" s="2"/>
      <c r="C25" s="2"/>
      <c r="D25" s="2"/>
      <c r="E25" s="2"/>
      <c r="F25" s="67"/>
      <c r="G25" s="67"/>
      <c r="H25" s="67"/>
      <c r="I25" s="3"/>
      <c r="J25" s="94"/>
      <c r="K25" s="2"/>
      <c r="L25" s="2"/>
      <c r="M25" s="2"/>
      <c r="N25" s="2"/>
    </row>
    <row r="26" spans="1:14">
      <c r="A26" s="2"/>
      <c r="B26" s="2"/>
      <c r="C26" s="2"/>
      <c r="D26" s="2"/>
      <c r="E26" s="2"/>
      <c r="F26" s="67"/>
      <c r="G26" s="67"/>
      <c r="H26" s="67"/>
      <c r="I26" s="3"/>
      <c r="J26" s="94"/>
      <c r="K26" s="2"/>
      <c r="L26" s="2"/>
      <c r="M26" s="2"/>
      <c r="N26" s="2"/>
    </row>
    <row r="27" spans="1:14">
      <c r="A27" s="2"/>
      <c r="B27" s="2"/>
      <c r="C27" s="2"/>
      <c r="D27" s="2"/>
      <c r="E27" s="2"/>
      <c r="F27" s="67"/>
      <c r="G27" s="67"/>
      <c r="H27" s="67"/>
      <c r="I27" s="3"/>
      <c r="J27" s="94"/>
      <c r="K27" s="2"/>
      <c r="L27" s="2"/>
      <c r="M27" s="2"/>
      <c r="N27" s="2"/>
    </row>
    <row r="28" spans="1:14">
      <c r="A28" s="2"/>
      <c r="B28" s="2"/>
      <c r="C28" s="2"/>
      <c r="D28" s="2"/>
      <c r="E28" s="2"/>
      <c r="F28" s="67"/>
      <c r="G28" s="67"/>
      <c r="H28" s="67"/>
      <c r="I28" s="67"/>
      <c r="J28" s="111"/>
      <c r="K28" s="93"/>
      <c r="L28" s="92"/>
      <c r="M28" s="2"/>
      <c r="N28" s="2"/>
    </row>
    <row r="29" spans="1:14">
      <c r="A29" s="2"/>
      <c r="B29" s="2"/>
      <c r="C29" s="2"/>
      <c r="D29" s="2"/>
      <c r="E29" s="2"/>
      <c r="F29" s="67"/>
      <c r="G29" s="67"/>
      <c r="H29" s="67"/>
      <c r="I29" s="3"/>
      <c r="J29" s="94"/>
      <c r="K29" s="93"/>
      <c r="L29" s="92"/>
      <c r="M29" s="2"/>
      <c r="N29" s="2"/>
    </row>
    <row r="30" spans="1:14">
      <c r="A30" s="2"/>
      <c r="B30" s="2"/>
      <c r="C30" s="2"/>
      <c r="D30" s="2"/>
      <c r="E30" s="2"/>
      <c r="F30" s="67"/>
      <c r="G30" s="67"/>
      <c r="H30" s="67"/>
      <c r="I30" s="3"/>
      <c r="J30" s="94"/>
      <c r="K30" s="93"/>
      <c r="L30" s="92"/>
      <c r="M30" s="2"/>
      <c r="N30" s="2"/>
    </row>
    <row r="31" spans="1:14">
      <c r="A31" s="2"/>
      <c r="B31" s="2"/>
      <c r="C31" s="2"/>
      <c r="D31" s="2"/>
      <c r="E31" s="2"/>
      <c r="F31" s="67"/>
      <c r="G31" s="67"/>
      <c r="H31" s="67"/>
      <c r="I31" s="67"/>
      <c r="J31" s="2"/>
      <c r="K31" s="2"/>
      <c r="L31" s="2"/>
      <c r="M31" s="2"/>
      <c r="N31" s="2"/>
    </row>
    <row r="32" spans="1:14">
      <c r="A32" s="2"/>
      <c r="B32" s="2"/>
      <c r="C32" s="2"/>
      <c r="D32" s="2"/>
      <c r="E32" s="2"/>
      <c r="F32" s="67"/>
      <c r="G32" s="67"/>
      <c r="H32" s="67"/>
      <c r="I32" s="3"/>
      <c r="J32" s="94"/>
      <c r="K32" s="2"/>
      <c r="L32" s="2"/>
      <c r="M32" s="2"/>
      <c r="N32" s="2"/>
    </row>
    <row r="33" spans="1:14">
      <c r="A33" s="2"/>
      <c r="B33" s="2"/>
      <c r="C33" s="2"/>
      <c r="D33" s="2"/>
      <c r="E33" s="2"/>
      <c r="F33" s="67"/>
      <c r="G33" s="67"/>
      <c r="H33" s="67"/>
      <c r="I33" s="3"/>
      <c r="J33" s="94"/>
      <c r="K33" s="2"/>
      <c r="L33" s="2"/>
      <c r="M33" s="2"/>
      <c r="N33" s="2"/>
    </row>
    <row r="34" spans="1:14">
      <c r="A34" s="2"/>
      <c r="B34" s="2"/>
      <c r="C34" s="2"/>
      <c r="D34" s="2"/>
      <c r="E34" s="2"/>
      <c r="F34" s="67"/>
      <c r="G34" s="67"/>
      <c r="H34" s="67"/>
      <c r="I34" s="3"/>
      <c r="J34" s="94"/>
      <c r="K34" s="2"/>
      <c r="L34" s="2"/>
      <c r="M34" s="2"/>
      <c r="N34" s="2"/>
    </row>
    <row r="35" spans="1:14">
      <c r="A35" s="2"/>
      <c r="B35" s="2"/>
      <c r="C35" s="2"/>
      <c r="D35" s="2"/>
      <c r="E35" s="2"/>
      <c r="F35" s="67"/>
      <c r="G35" s="67"/>
      <c r="H35" s="67"/>
      <c r="I35" s="3"/>
      <c r="J35" s="94"/>
      <c r="K35" s="2"/>
      <c r="L35" s="2"/>
      <c r="M35" s="2"/>
      <c r="N35" s="2"/>
    </row>
    <row r="36" spans="1:14">
      <c r="A36" s="2"/>
      <c r="B36" s="2"/>
      <c r="C36" s="2"/>
      <c r="D36" s="2"/>
      <c r="E36" s="2"/>
      <c r="F36" s="67"/>
      <c r="G36" s="67"/>
      <c r="H36" s="67"/>
      <c r="I36" s="3"/>
      <c r="J36" s="94"/>
      <c r="K36" s="2"/>
      <c r="L36" s="2"/>
      <c r="M36" s="2"/>
      <c r="N36" s="2"/>
    </row>
    <row r="37" spans="1:14">
      <c r="A37" s="2"/>
      <c r="B37" s="2"/>
      <c r="C37" s="2"/>
      <c r="D37" s="2"/>
      <c r="E37" s="2"/>
      <c r="F37" s="67"/>
      <c r="G37" s="67"/>
      <c r="H37" s="67"/>
      <c r="I37" s="3"/>
      <c r="J37" s="94"/>
      <c r="K37" s="2"/>
      <c r="L37" s="2"/>
      <c r="M37" s="2"/>
      <c r="N37" s="2"/>
    </row>
    <row r="38" spans="1:14">
      <c r="A38" s="2"/>
      <c r="B38" s="2"/>
      <c r="C38" s="2"/>
      <c r="D38" s="2"/>
      <c r="E38" s="2"/>
      <c r="F38" s="67"/>
      <c r="G38" s="67"/>
      <c r="H38" s="67"/>
      <c r="I38" s="3"/>
      <c r="J38" s="94"/>
      <c r="K38" s="2"/>
      <c r="L38" s="2"/>
      <c r="M38" s="2"/>
      <c r="N38" s="2"/>
    </row>
    <row r="39" spans="1:14">
      <c r="A39" s="2"/>
      <c r="B39" s="2"/>
      <c r="C39" s="2"/>
      <c r="D39" s="2"/>
      <c r="E39" s="2"/>
      <c r="F39" s="67"/>
      <c r="G39" s="67"/>
      <c r="H39" s="67"/>
      <c r="I39" s="3"/>
      <c r="J39" s="94"/>
      <c r="K39" s="2"/>
      <c r="L39" s="2"/>
      <c r="M39" s="2"/>
      <c r="N39" s="2"/>
    </row>
    <row r="40" spans="1:14">
      <c r="A40" s="2"/>
      <c r="B40" s="2"/>
      <c r="C40" s="2"/>
      <c r="D40" s="2"/>
      <c r="E40" s="2"/>
      <c r="F40" s="67"/>
      <c r="G40" s="67"/>
      <c r="H40" s="67"/>
      <c r="I40" s="3"/>
      <c r="J40" s="94"/>
      <c r="K40" s="2"/>
      <c r="L40" s="2"/>
      <c r="M40" s="2"/>
      <c r="N40" s="2"/>
    </row>
    <row r="41" spans="1:14">
      <c r="A41" s="2"/>
      <c r="B41" s="2"/>
      <c r="C41" s="2"/>
      <c r="D41" s="2"/>
      <c r="E41" s="2"/>
      <c r="F41" s="67"/>
      <c r="G41" s="67"/>
      <c r="H41" s="67"/>
      <c r="I41" s="3"/>
      <c r="J41" s="94"/>
      <c r="K41" s="2"/>
      <c r="L41" s="2"/>
      <c r="M41" s="2"/>
      <c r="N41" s="2"/>
    </row>
    <row r="42" spans="1:14">
      <c r="A42" s="2"/>
      <c r="B42" s="2"/>
      <c r="C42" s="2"/>
      <c r="D42" s="2"/>
      <c r="E42" s="2"/>
      <c r="F42" s="67"/>
      <c r="G42" s="67"/>
      <c r="H42" s="67"/>
      <c r="I42" s="3"/>
      <c r="J42" s="94"/>
      <c r="K42" s="2"/>
      <c r="L42" s="2"/>
      <c r="M42" s="2"/>
      <c r="N42" s="2"/>
    </row>
    <row r="43" spans="1:14">
      <c r="A43" s="2"/>
      <c r="B43" s="2"/>
      <c r="C43" s="2"/>
      <c r="D43" s="2"/>
      <c r="E43" s="2"/>
      <c r="F43" s="67"/>
      <c r="G43" s="67"/>
      <c r="H43" s="67"/>
      <c r="I43" s="3"/>
      <c r="J43" s="94"/>
      <c r="K43" s="2"/>
      <c r="L43" s="2"/>
      <c r="M43" s="2"/>
      <c r="N43" s="2"/>
    </row>
    <row r="44" spans="1:14">
      <c r="A44" s="2"/>
      <c r="B44" s="2"/>
      <c r="C44" s="2"/>
      <c r="D44" s="2"/>
      <c r="E44" s="2"/>
      <c r="F44" s="67"/>
      <c r="G44" s="67"/>
      <c r="H44" s="67"/>
      <c r="I44" s="3"/>
      <c r="J44" s="94"/>
      <c r="K44" s="2"/>
      <c r="L44" s="2"/>
      <c r="M44" s="2"/>
      <c r="N44" s="2"/>
    </row>
    <row r="45" spans="1:14">
      <c r="A45" s="2"/>
      <c r="B45" s="2"/>
      <c r="C45" s="2"/>
      <c r="D45" s="2"/>
      <c r="E45" s="2"/>
      <c r="F45" s="67"/>
      <c r="G45" s="67"/>
      <c r="H45" s="67"/>
      <c r="I45" s="3"/>
      <c r="J45" s="94"/>
      <c r="K45" s="2"/>
      <c r="L45" s="2"/>
      <c r="M45" s="2"/>
      <c r="N45" s="2"/>
    </row>
    <row r="46" spans="1:14">
      <c r="A46" s="2"/>
      <c r="B46" s="2"/>
      <c r="C46" s="2"/>
      <c r="D46" s="2"/>
      <c r="E46" s="2"/>
      <c r="F46" s="67"/>
      <c r="G46" s="67"/>
      <c r="H46" s="67"/>
      <c r="I46" s="3"/>
      <c r="J46" s="94"/>
      <c r="K46" s="2"/>
      <c r="L46" s="2"/>
      <c r="M46" s="2"/>
      <c r="N46" s="2"/>
    </row>
    <row r="47" spans="1:14">
      <c r="A47" s="2"/>
      <c r="B47" s="2"/>
      <c r="C47" s="2"/>
      <c r="D47" s="2"/>
      <c r="E47" s="2"/>
      <c r="F47" s="67"/>
      <c r="G47" s="67"/>
      <c r="H47" s="67"/>
      <c r="I47" s="3"/>
      <c r="J47" s="2"/>
      <c r="K47" s="2"/>
      <c r="L47" s="2"/>
      <c r="M47" s="2"/>
      <c r="N47" s="2"/>
    </row>
    <row r="48" spans="1:14">
      <c r="A48" s="2"/>
      <c r="B48" s="2"/>
      <c r="C48" s="2"/>
      <c r="D48" s="2"/>
      <c r="E48" s="2"/>
      <c r="F48" s="3"/>
      <c r="G48" s="3"/>
      <c r="H48" s="3"/>
      <c r="I48" s="3"/>
      <c r="J48" s="2"/>
      <c r="K48" s="2"/>
      <c r="L48" s="2"/>
      <c r="M48" s="2"/>
      <c r="N48" s="2"/>
    </row>
    <row r="49" spans="1:14">
      <c r="A49" s="2"/>
      <c r="B49" s="2"/>
      <c r="C49" s="2"/>
      <c r="D49" s="2"/>
      <c r="E49" s="2"/>
      <c r="F49" s="3"/>
      <c r="G49" s="3"/>
      <c r="H49" s="3"/>
      <c r="I49" s="112"/>
      <c r="J49" s="2"/>
      <c r="K49" s="2"/>
      <c r="L49" s="2"/>
      <c r="M49" s="2"/>
      <c r="N49" s="2"/>
    </row>
    <row r="50" spans="1:14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>
      <c r="A51" s="1"/>
      <c r="B51" s="1"/>
      <c r="C51" s="1"/>
      <c r="D51" s="1"/>
      <c r="E51" s="1"/>
      <c r="F51" s="9"/>
      <c r="G51" s="9"/>
      <c r="H51" s="9"/>
      <c r="I51" s="9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9"/>
      <c r="G52" s="9"/>
      <c r="H52" s="9"/>
      <c r="I52" s="9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9"/>
      <c r="G53" s="9"/>
      <c r="H53" s="9"/>
      <c r="I53" s="9"/>
      <c r="J53" s="1"/>
      <c r="K53" s="13"/>
      <c r="L53" s="13"/>
      <c r="M53" s="100"/>
      <c r="N53" s="1"/>
    </row>
    <row r="54" spans="1:14">
      <c r="A54" s="1"/>
      <c r="B54" s="1"/>
      <c r="C54" s="1"/>
      <c r="D54" s="1"/>
      <c r="E54" s="1"/>
      <c r="F54" s="9"/>
      <c r="G54" s="9"/>
      <c r="H54" s="9"/>
      <c r="I54" s="9"/>
      <c r="J54" s="1"/>
      <c r="K54" s="13"/>
      <c r="L54" s="13"/>
      <c r="M54" s="100"/>
      <c r="N54" s="1"/>
    </row>
    <row r="55" spans="1:14">
      <c r="A55" s="1"/>
      <c r="B55" s="1"/>
      <c r="C55" s="1"/>
      <c r="D55" s="1"/>
      <c r="E55" s="1"/>
      <c r="F55" s="9"/>
      <c r="G55" s="9"/>
      <c r="H55" s="9"/>
      <c r="I55" s="9"/>
      <c r="J55" s="1"/>
      <c r="K55" s="193"/>
      <c r="L55" s="194"/>
      <c r="M55" s="197"/>
      <c r="N55" s="1"/>
    </row>
    <row r="56" spans="1:14">
      <c r="A56" s="1"/>
      <c r="B56" s="1"/>
      <c r="C56" s="1"/>
      <c r="D56" s="1"/>
      <c r="E56" s="1"/>
      <c r="F56" s="9"/>
      <c r="G56" s="9"/>
      <c r="H56" s="9"/>
      <c r="I56" s="9"/>
      <c r="J56" s="1"/>
      <c r="K56" s="195"/>
      <c r="L56" s="196"/>
      <c r="M56" s="198"/>
      <c r="N56" s="1"/>
    </row>
  </sheetData>
  <autoFilter ref="A1:N1">
    <filterColumn colId="0">
      <colorFilter dxfId="13"/>
    </filterColumn>
  </autoFilter>
  <mergeCells count="2">
    <mergeCell ref="K55:L56"/>
    <mergeCell ref="M55:M56"/>
  </mergeCells>
  <pageMargins left="0.7" right="0.7" top="0.75" bottom="0.75" header="0.3" footer="0.3"/>
  <pageSetup paperSize="17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1"/>
  <sheetViews>
    <sheetView workbookViewId="0">
      <selection activeCell="B16" sqref="B16"/>
    </sheetView>
  </sheetViews>
  <sheetFormatPr defaultColWidth="9.140625" defaultRowHeight="15"/>
  <cols>
    <col min="1" max="1" width="50.28515625" style="120" customWidth="1"/>
    <col min="2" max="2" width="30.7109375" style="120" bestFit="1" customWidth="1"/>
    <col min="3" max="3" width="12.140625" style="126" bestFit="1" customWidth="1"/>
    <col min="4" max="4" width="9.85546875" style="126" bestFit="1" customWidth="1"/>
    <col min="5" max="5" width="12.140625" style="126" bestFit="1" customWidth="1"/>
    <col min="6" max="6" width="11.7109375" style="126" bestFit="1" customWidth="1"/>
    <col min="7" max="7" width="10.140625" style="126" bestFit="1" customWidth="1"/>
    <col min="8" max="8" width="12.5703125" style="126" bestFit="1" customWidth="1"/>
    <col min="9" max="9" width="79.140625" style="120" customWidth="1"/>
    <col min="10" max="16384" width="9.140625" style="120"/>
  </cols>
  <sheetData>
    <row r="1" spans="1:9" s="119" customFormat="1" ht="15.75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5" t="s">
        <v>17</v>
      </c>
      <c r="G1" s="26" t="s">
        <v>18</v>
      </c>
      <c r="H1" s="26" t="s">
        <v>19</v>
      </c>
      <c r="I1" s="113" t="s">
        <v>20</v>
      </c>
    </row>
    <row r="2" spans="1:9" s="119" customFormat="1" ht="15.75">
      <c r="A2" s="20" t="s">
        <v>21</v>
      </c>
      <c r="B2" s="20"/>
      <c r="C2" s="27"/>
      <c r="D2" s="28"/>
      <c r="E2" s="28"/>
      <c r="F2" s="28"/>
      <c r="G2" s="29"/>
      <c r="H2" s="30"/>
      <c r="I2" s="114"/>
    </row>
    <row r="3" spans="1:9" s="119" customFormat="1" ht="15.75">
      <c r="A3" s="23"/>
      <c r="B3" s="23"/>
      <c r="C3" s="23"/>
      <c r="D3" s="23"/>
      <c r="E3" s="23"/>
      <c r="F3" s="25"/>
      <c r="G3" s="26"/>
      <c r="H3" s="26"/>
      <c r="I3" s="115"/>
    </row>
    <row r="4" spans="1:9">
      <c r="A4" s="20" t="s">
        <v>22</v>
      </c>
      <c r="B4" s="20"/>
      <c r="C4" s="27"/>
      <c r="D4" s="28"/>
      <c r="E4" s="28"/>
      <c r="F4" s="28"/>
      <c r="G4" s="29"/>
      <c r="H4" s="30"/>
      <c r="I4" s="116"/>
    </row>
    <row r="5" spans="1:9">
      <c r="A5" s="22"/>
      <c r="B5" s="22"/>
      <c r="C5" s="31"/>
      <c r="D5" s="24"/>
      <c r="E5" s="24"/>
      <c r="F5" s="24"/>
      <c r="G5" s="24"/>
      <c r="H5" s="24"/>
      <c r="I5" s="117"/>
    </row>
    <row r="6" spans="1:9">
      <c r="A6" s="22"/>
      <c r="B6" s="22"/>
      <c r="C6" s="24"/>
      <c r="D6" s="24"/>
      <c r="E6" s="24"/>
      <c r="F6" s="24"/>
      <c r="G6" s="24"/>
      <c r="H6" s="24"/>
      <c r="I6" s="117"/>
    </row>
    <row r="7" spans="1:9">
      <c r="A7" s="22"/>
      <c r="B7" s="22"/>
      <c r="C7" s="24"/>
      <c r="D7" s="24"/>
      <c r="E7" s="24"/>
      <c r="F7" s="24"/>
      <c r="G7" s="24"/>
      <c r="H7" s="24"/>
      <c r="I7" s="117"/>
    </row>
    <row r="8" spans="1:9">
      <c r="A8" s="22"/>
      <c r="B8" s="22"/>
      <c r="C8" s="24"/>
      <c r="D8" s="24"/>
      <c r="E8" s="24"/>
      <c r="F8" s="24"/>
      <c r="G8" s="24"/>
      <c r="H8" s="24"/>
      <c r="I8" s="117"/>
    </row>
    <row r="9" spans="1:9">
      <c r="A9" s="22"/>
      <c r="B9" s="22"/>
      <c r="C9" s="24"/>
      <c r="D9" s="24"/>
      <c r="E9" s="24"/>
      <c r="F9" s="24"/>
      <c r="G9" s="24"/>
      <c r="H9" s="24"/>
      <c r="I9" s="117"/>
    </row>
    <row r="10" spans="1:9">
      <c r="A10" s="20" t="s">
        <v>23</v>
      </c>
      <c r="B10" s="20"/>
      <c r="C10" s="27"/>
      <c r="D10" s="28"/>
      <c r="E10" s="28"/>
      <c r="F10" s="28"/>
      <c r="G10" s="29"/>
      <c r="H10" s="30"/>
      <c r="I10" s="116"/>
    </row>
    <row r="11" spans="1:9" s="121" customFormat="1">
      <c r="A11" s="167" t="s">
        <v>301</v>
      </c>
      <c r="B11" s="167" t="s">
        <v>300</v>
      </c>
      <c r="C11" s="79" t="s">
        <v>24</v>
      </c>
      <c r="D11" s="79" t="s">
        <v>237</v>
      </c>
      <c r="E11" s="79" t="s">
        <v>302</v>
      </c>
      <c r="F11" s="79"/>
      <c r="G11" s="80"/>
      <c r="H11" s="81"/>
      <c r="I11" s="168" t="s">
        <v>303</v>
      </c>
    </row>
    <row r="12" spans="1:9" s="121" customFormat="1">
      <c r="A12" s="77"/>
      <c r="B12" s="78"/>
      <c r="C12" s="79"/>
      <c r="D12" s="79"/>
      <c r="E12" s="79"/>
      <c r="F12" s="79"/>
      <c r="G12" s="80"/>
      <c r="H12" s="81"/>
      <c r="I12" s="118"/>
    </row>
    <row r="13" spans="1:9" s="121" customFormat="1">
      <c r="A13" s="77"/>
      <c r="B13" s="78"/>
      <c r="C13" s="79"/>
      <c r="D13" s="79"/>
      <c r="E13" s="79"/>
      <c r="F13" s="79"/>
      <c r="G13" s="80"/>
      <c r="H13" s="79"/>
      <c r="I13" s="118"/>
    </row>
    <row r="14" spans="1:9" s="121" customFormat="1">
      <c r="A14" s="77"/>
      <c r="B14" s="78"/>
      <c r="C14" s="79"/>
      <c r="D14" s="79"/>
      <c r="E14" s="79"/>
      <c r="F14" s="79"/>
      <c r="G14" s="80"/>
      <c r="H14" s="79"/>
      <c r="I14" s="118"/>
    </row>
    <row r="15" spans="1:9" s="121" customFormat="1">
      <c r="A15" s="77"/>
      <c r="B15" s="78"/>
      <c r="C15" s="79"/>
      <c r="D15" s="79"/>
      <c r="E15" s="79"/>
      <c r="F15" s="79"/>
      <c r="G15" s="80"/>
      <c r="H15" s="79"/>
      <c r="I15" s="118"/>
    </row>
    <row r="16" spans="1:9" s="121" customFormat="1">
      <c r="A16" s="77"/>
      <c r="B16" s="78"/>
      <c r="C16" s="79"/>
      <c r="D16" s="79"/>
      <c r="E16" s="79"/>
      <c r="F16" s="79"/>
      <c r="G16" s="80"/>
      <c r="H16" s="79"/>
      <c r="I16" s="118"/>
    </row>
    <row r="17" spans="1:9" s="121" customFormat="1">
      <c r="A17" s="77"/>
      <c r="B17" s="78"/>
      <c r="C17" s="79"/>
      <c r="D17" s="79"/>
      <c r="E17" s="79"/>
      <c r="F17" s="79"/>
      <c r="G17" s="80"/>
      <c r="H17" s="79"/>
      <c r="I17" s="118"/>
    </row>
    <row r="18" spans="1:9" s="121" customFormat="1">
      <c r="A18" s="77"/>
      <c r="B18" s="78"/>
      <c r="C18" s="79"/>
      <c r="D18" s="79"/>
      <c r="E18" s="79"/>
      <c r="F18" s="79"/>
      <c r="G18" s="80"/>
      <c r="H18" s="79"/>
      <c r="I18" s="118"/>
    </row>
    <row r="19" spans="1:9" s="121" customFormat="1">
      <c r="A19" s="77"/>
      <c r="B19" s="78"/>
      <c r="C19" s="79"/>
      <c r="D19" s="79"/>
      <c r="E19" s="79"/>
      <c r="F19" s="79"/>
      <c r="G19" s="80"/>
      <c r="H19" s="79"/>
      <c r="I19" s="118"/>
    </row>
    <row r="20" spans="1:9">
      <c r="A20" s="21"/>
      <c r="B20" s="35"/>
      <c r="C20" s="36"/>
      <c r="D20" s="24"/>
      <c r="E20" s="36"/>
      <c r="F20" s="36"/>
      <c r="G20" s="37"/>
      <c r="H20" s="36"/>
      <c r="I20" s="117"/>
    </row>
    <row r="21" spans="1:9">
      <c r="A21" s="35"/>
      <c r="B21" s="35"/>
      <c r="C21" s="36"/>
      <c r="D21" s="36"/>
      <c r="E21" s="36"/>
      <c r="F21" s="36"/>
      <c r="G21" s="36"/>
      <c r="H21" s="36"/>
      <c r="I21" s="117"/>
    </row>
    <row r="22" spans="1:9">
      <c r="A22" s="20" t="s">
        <v>25</v>
      </c>
      <c r="B22" s="20"/>
      <c r="C22" s="27"/>
      <c r="D22" s="28"/>
      <c r="E22" s="28"/>
      <c r="F22" s="28"/>
      <c r="G22" s="29"/>
      <c r="H22" s="30"/>
      <c r="I22" s="116"/>
    </row>
    <row r="23" spans="1:9" s="122" customFormat="1">
      <c r="A23" s="78"/>
      <c r="B23" s="78"/>
      <c r="C23" s="79"/>
      <c r="D23" s="79"/>
      <c r="E23" s="79"/>
      <c r="F23" s="79"/>
      <c r="G23" s="80"/>
      <c r="H23" s="79"/>
      <c r="I23" s="118"/>
    </row>
    <row r="24" spans="1:9" s="122" customFormat="1">
      <c r="A24" s="78"/>
      <c r="B24" s="78"/>
      <c r="C24" s="79"/>
      <c r="D24" s="79"/>
      <c r="E24" s="79"/>
      <c r="F24" s="79"/>
      <c r="G24" s="80"/>
      <c r="H24" s="79"/>
      <c r="I24" s="118"/>
    </row>
    <row r="25" spans="1:9">
      <c r="A25" s="35"/>
      <c r="B25" s="35"/>
      <c r="C25" s="36"/>
      <c r="D25" s="36"/>
      <c r="E25" s="36"/>
      <c r="F25" s="36"/>
      <c r="G25" s="36"/>
      <c r="H25" s="36"/>
      <c r="I25" s="117"/>
    </row>
    <row r="26" spans="1:9">
      <c r="A26" s="35"/>
      <c r="B26" s="35"/>
      <c r="C26" s="36"/>
      <c r="D26" s="36"/>
      <c r="E26" s="36"/>
      <c r="F26" s="36"/>
      <c r="G26" s="36"/>
      <c r="H26" s="36"/>
      <c r="I26" s="117"/>
    </row>
    <row r="27" spans="1:9">
      <c r="A27" s="20" t="s">
        <v>26</v>
      </c>
      <c r="B27" s="20"/>
      <c r="C27" s="27"/>
      <c r="D27" s="28"/>
      <c r="E27" s="28"/>
      <c r="F27" s="28"/>
      <c r="G27" s="29"/>
      <c r="H27" s="30"/>
      <c r="I27" s="116"/>
    </row>
    <row r="28" spans="1:9">
      <c r="A28" s="22"/>
      <c r="B28" s="22"/>
      <c r="C28" s="24"/>
      <c r="D28" s="24"/>
      <c r="E28" s="24"/>
      <c r="F28" s="24"/>
      <c r="G28" s="24"/>
      <c r="H28" s="24"/>
      <c r="I28" s="117"/>
    </row>
    <row r="29" spans="1:9">
      <c r="A29" s="22"/>
      <c r="B29" s="22"/>
      <c r="C29" s="24"/>
      <c r="D29" s="24"/>
      <c r="E29" s="24"/>
      <c r="F29" s="24"/>
      <c r="G29" s="24"/>
      <c r="H29" s="24"/>
      <c r="I29" s="117"/>
    </row>
    <row r="30" spans="1:9">
      <c r="A30" s="22"/>
      <c r="B30" s="22"/>
      <c r="C30" s="24"/>
      <c r="D30" s="24"/>
      <c r="E30" s="24"/>
      <c r="F30" s="24"/>
      <c r="G30" s="24"/>
      <c r="H30" s="24"/>
      <c r="I30" s="117"/>
    </row>
    <row r="31" spans="1:9">
      <c r="A31" s="22"/>
      <c r="B31" s="22"/>
      <c r="C31" s="24"/>
      <c r="D31" s="24"/>
      <c r="E31" s="24"/>
      <c r="F31" s="24"/>
      <c r="G31" s="24"/>
      <c r="H31" s="24"/>
      <c r="I31" s="117"/>
    </row>
    <row r="32" spans="1:9">
      <c r="A32" s="22"/>
      <c r="B32" s="22"/>
      <c r="C32" s="24"/>
      <c r="D32" s="24"/>
      <c r="E32" s="24"/>
      <c r="F32" s="24"/>
      <c r="G32" s="24"/>
      <c r="H32" s="24"/>
      <c r="I32" s="117"/>
    </row>
    <row r="33" spans="1:9">
      <c r="A33" s="20" t="s">
        <v>27</v>
      </c>
      <c r="B33" s="20"/>
      <c r="C33" s="27"/>
      <c r="D33" s="28"/>
      <c r="E33" s="28"/>
      <c r="F33" s="28"/>
      <c r="G33" s="29"/>
      <c r="H33" s="30"/>
      <c r="I33" s="116"/>
    </row>
    <row r="34" spans="1:9">
      <c r="A34" s="22"/>
      <c r="B34" s="22"/>
      <c r="C34" s="24"/>
      <c r="D34" s="24"/>
      <c r="E34" s="24"/>
      <c r="F34" s="24"/>
      <c r="G34" s="24"/>
      <c r="H34" s="24"/>
      <c r="I34" s="117"/>
    </row>
    <row r="35" spans="1:9">
      <c r="A35" s="22"/>
      <c r="B35" s="22"/>
      <c r="C35" s="24"/>
      <c r="D35" s="24"/>
      <c r="E35" s="24"/>
      <c r="F35" s="24"/>
      <c r="G35" s="24"/>
      <c r="H35" s="24"/>
      <c r="I35" s="117"/>
    </row>
    <row r="36" spans="1:9">
      <c r="A36" s="22"/>
      <c r="B36" s="22"/>
      <c r="C36" s="24"/>
      <c r="D36" s="24"/>
      <c r="E36" s="24"/>
      <c r="F36" s="24"/>
      <c r="G36" s="24"/>
      <c r="H36" s="24"/>
      <c r="I36" s="117"/>
    </row>
    <row r="37" spans="1:9">
      <c r="A37" s="22"/>
      <c r="B37" s="22"/>
      <c r="C37" s="24"/>
      <c r="D37" s="24"/>
      <c r="E37" s="24"/>
      <c r="F37" s="24"/>
      <c r="G37" s="24"/>
      <c r="H37" s="24"/>
      <c r="I37" s="117"/>
    </row>
    <row r="38" spans="1:9">
      <c r="A38" s="22"/>
      <c r="B38" s="22"/>
      <c r="C38" s="24"/>
      <c r="D38" s="24"/>
      <c r="E38" s="24"/>
      <c r="F38" s="24"/>
      <c r="G38" s="24"/>
      <c r="H38" s="24"/>
      <c r="I38" s="117"/>
    </row>
    <row r="39" spans="1:9">
      <c r="A39" s="20" t="s">
        <v>28</v>
      </c>
      <c r="B39" s="20"/>
      <c r="C39" s="27"/>
      <c r="D39" s="28"/>
      <c r="E39" s="28"/>
      <c r="F39" s="28"/>
      <c r="G39" s="29"/>
      <c r="H39" s="30"/>
      <c r="I39" s="116"/>
    </row>
    <row r="40" spans="1:9">
      <c r="A40" s="22"/>
      <c r="B40" s="22"/>
      <c r="C40" s="24"/>
      <c r="D40" s="24"/>
      <c r="E40" s="24"/>
      <c r="F40" s="24"/>
      <c r="G40" s="24"/>
      <c r="H40" s="24"/>
      <c r="I40" s="117"/>
    </row>
    <row r="41" spans="1:9">
      <c r="A41" s="22"/>
      <c r="B41" s="22"/>
      <c r="C41" s="24"/>
      <c r="D41" s="24"/>
      <c r="E41" s="24"/>
      <c r="F41" s="24"/>
      <c r="G41" s="24"/>
      <c r="H41" s="24"/>
      <c r="I41" s="117"/>
    </row>
    <row r="42" spans="1:9">
      <c r="A42" s="22"/>
      <c r="B42" s="22"/>
      <c r="C42" s="24"/>
      <c r="D42" s="24"/>
      <c r="E42" s="24"/>
      <c r="F42" s="24"/>
      <c r="G42" s="24"/>
      <c r="H42" s="24"/>
      <c r="I42" s="117"/>
    </row>
    <row r="43" spans="1:9">
      <c r="A43" s="22"/>
      <c r="B43" s="22"/>
      <c r="C43" s="24"/>
      <c r="D43" s="24"/>
      <c r="E43" s="24"/>
      <c r="F43" s="24"/>
      <c r="G43" s="24"/>
      <c r="H43" s="24"/>
      <c r="I43" s="117"/>
    </row>
    <row r="44" spans="1:9">
      <c r="A44" s="20" t="s">
        <v>29</v>
      </c>
      <c r="B44" s="20"/>
      <c r="C44" s="27"/>
      <c r="D44" s="28"/>
      <c r="E44" s="28"/>
      <c r="F44" s="28"/>
      <c r="G44" s="29"/>
      <c r="H44" s="30"/>
      <c r="I44" s="116"/>
    </row>
    <row r="45" spans="1:9">
      <c r="A45" s="22"/>
      <c r="B45" s="22"/>
      <c r="C45" s="24"/>
      <c r="D45" s="24"/>
      <c r="E45" s="24"/>
      <c r="F45" s="24"/>
      <c r="G45" s="24"/>
      <c r="H45" s="24"/>
      <c r="I45" s="117"/>
    </row>
    <row r="46" spans="1:9">
      <c r="A46" s="22"/>
      <c r="B46" s="22"/>
      <c r="C46" s="24"/>
      <c r="D46" s="24"/>
      <c r="E46" s="24"/>
      <c r="F46" s="24"/>
      <c r="G46" s="24"/>
      <c r="H46" s="24"/>
      <c r="I46" s="117"/>
    </row>
    <row r="47" spans="1:9">
      <c r="A47" s="22"/>
      <c r="B47" s="22"/>
      <c r="C47" s="24"/>
      <c r="D47" s="24"/>
      <c r="E47" s="24"/>
      <c r="F47" s="24"/>
      <c r="G47" s="24"/>
      <c r="H47" s="24"/>
      <c r="I47" s="117"/>
    </row>
    <row r="48" spans="1:9">
      <c r="A48" s="22"/>
      <c r="B48" s="22"/>
      <c r="C48" s="24"/>
      <c r="D48" s="24"/>
      <c r="E48" s="24"/>
      <c r="F48" s="24"/>
      <c r="G48" s="24"/>
      <c r="H48" s="24"/>
      <c r="I48" s="117"/>
    </row>
    <row r="49" spans="1:9">
      <c r="A49" s="22"/>
      <c r="B49" s="22"/>
      <c r="C49" s="24"/>
      <c r="D49" s="24"/>
      <c r="E49" s="24"/>
      <c r="F49" s="24"/>
      <c r="G49" s="24"/>
      <c r="H49" s="24"/>
      <c r="I49" s="117"/>
    </row>
    <row r="50" spans="1:9">
      <c r="A50" s="22"/>
      <c r="B50" s="22"/>
      <c r="C50" s="24"/>
      <c r="D50" s="24"/>
      <c r="E50" s="24"/>
      <c r="F50" s="24"/>
      <c r="G50" s="24"/>
      <c r="H50" s="24"/>
      <c r="I50" s="117"/>
    </row>
    <row r="51" spans="1:9">
      <c r="A51" s="123"/>
      <c r="B51" s="123"/>
      <c r="C51" s="124"/>
      <c r="D51" s="124"/>
      <c r="E51" s="124"/>
      <c r="F51" s="124"/>
      <c r="G51" s="124"/>
      <c r="H51" s="124"/>
      <c r="I51" s="125"/>
    </row>
  </sheetData>
  <hyperlinks>
    <hyperlink ref="I11" r:id="rId1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>
      <c r="B1" s="13" t="s">
        <v>30</v>
      </c>
      <c r="C1" s="8" t="s">
        <v>31</v>
      </c>
      <c r="D1" s="8" t="s">
        <v>32</v>
      </c>
      <c r="E1" s="8" t="s">
        <v>33</v>
      </c>
      <c r="F1" s="8" t="s">
        <v>34</v>
      </c>
      <c r="G1" s="13" t="s">
        <v>35</v>
      </c>
      <c r="H1" s="13" t="s">
        <v>15</v>
      </c>
      <c r="I1" s="13" t="s">
        <v>16</v>
      </c>
      <c r="J1" s="8" t="s">
        <v>36</v>
      </c>
      <c r="K1" s="13" t="s">
        <v>37</v>
      </c>
      <c r="L1" s="13" t="s">
        <v>18</v>
      </c>
      <c r="M1" s="56" t="s">
        <v>38</v>
      </c>
      <c r="N1" s="12" t="s">
        <v>39</v>
      </c>
      <c r="O1" s="12" t="s">
        <v>40</v>
      </c>
      <c r="P1" s="12" t="s">
        <v>41</v>
      </c>
      <c r="Q1" s="13" t="s">
        <v>42</v>
      </c>
    </row>
    <row r="2" spans="1:18" ht="15.75">
      <c r="A2" s="11"/>
      <c r="B2" s="58" t="s">
        <v>43</v>
      </c>
      <c r="C2" s="39"/>
      <c r="D2" s="39"/>
      <c r="E2" s="39"/>
      <c r="F2" s="40"/>
      <c r="G2" s="41"/>
      <c r="H2" s="41"/>
      <c r="I2" s="41"/>
      <c r="J2" s="41"/>
      <c r="K2" s="41"/>
      <c r="L2" s="41"/>
      <c r="M2" s="41"/>
      <c r="N2" s="42"/>
      <c r="O2" s="41"/>
      <c r="P2" s="41"/>
      <c r="Q2" s="39"/>
      <c r="R2" s="43"/>
    </row>
    <row r="3" spans="1:18" ht="15.75">
      <c r="A3" s="5"/>
      <c r="B3" s="59" t="s">
        <v>44</v>
      </c>
      <c r="C3" s="59"/>
      <c r="D3" s="59"/>
      <c r="E3" s="59"/>
      <c r="F3" s="44"/>
      <c r="G3" s="45"/>
      <c r="H3" s="45"/>
      <c r="I3" s="45"/>
      <c r="J3" s="45"/>
      <c r="K3" s="45"/>
      <c r="L3" s="45"/>
      <c r="M3" s="45"/>
      <c r="N3" s="46"/>
      <c r="O3" s="45"/>
      <c r="P3" s="45"/>
      <c r="Q3" s="59"/>
      <c r="R3" s="47"/>
    </row>
    <row r="4" spans="1:18" s="65" customFormat="1">
      <c r="B4" s="65" t="s">
        <v>130</v>
      </c>
      <c r="C4" s="65" t="s">
        <v>131</v>
      </c>
      <c r="F4" s="66"/>
      <c r="G4" s="67" t="s">
        <v>24</v>
      </c>
      <c r="H4" s="68"/>
      <c r="I4" s="68"/>
      <c r="J4" s="68"/>
      <c r="L4" s="69"/>
      <c r="M4" s="38"/>
      <c r="N4" s="70"/>
      <c r="O4" s="70"/>
      <c r="P4" s="70"/>
    </row>
    <row r="5" spans="1:18" s="35" customFormat="1">
      <c r="F5" s="33"/>
      <c r="G5" s="36"/>
      <c r="H5" s="36"/>
      <c r="I5" s="36"/>
      <c r="J5" s="36"/>
      <c r="K5" s="36"/>
      <c r="L5" s="36"/>
      <c r="M5" s="36"/>
      <c r="N5" s="71"/>
      <c r="O5" s="36"/>
      <c r="P5" s="36"/>
      <c r="R5" s="65"/>
    </row>
    <row r="6" spans="1:18" ht="15.75">
      <c r="A6" s="7"/>
      <c r="B6" s="60" t="s">
        <v>45</v>
      </c>
      <c r="C6" s="60"/>
      <c r="D6" s="60"/>
      <c r="E6" s="60"/>
      <c r="F6" s="48"/>
      <c r="G6" s="49"/>
      <c r="H6" s="49"/>
      <c r="I6" s="49"/>
      <c r="J6" s="49"/>
      <c r="K6" s="49"/>
      <c r="L6" s="49"/>
      <c r="M6" s="49"/>
      <c r="N6" s="50"/>
      <c r="O6" s="49"/>
      <c r="P6" s="49"/>
      <c r="Q6" s="60"/>
      <c r="R6" s="51"/>
    </row>
    <row r="7" spans="1:18">
      <c r="B7" s="1" t="s">
        <v>135</v>
      </c>
      <c r="C7" s="1" t="s">
        <v>132</v>
      </c>
      <c r="G7" s="9" t="s">
        <v>24</v>
      </c>
      <c r="R7" s="2"/>
    </row>
    <row r="8" spans="1:18">
      <c r="B8" s="1" t="s">
        <v>133</v>
      </c>
      <c r="C8" s="1" t="s">
        <v>134</v>
      </c>
      <c r="G8" s="9" t="s">
        <v>24</v>
      </c>
      <c r="R8" s="2"/>
    </row>
    <row r="9" spans="1:18">
      <c r="B9" s="1" t="s">
        <v>136</v>
      </c>
      <c r="C9" s="1" t="s">
        <v>137</v>
      </c>
      <c r="G9" s="9" t="s">
        <v>24</v>
      </c>
      <c r="R9" s="2"/>
    </row>
    <row r="10" spans="1:18">
      <c r="R10" s="2"/>
    </row>
    <row r="11" spans="1:18" ht="15.75">
      <c r="A11" s="5"/>
      <c r="B11" s="59" t="s">
        <v>46</v>
      </c>
      <c r="C11" s="59"/>
      <c r="D11" s="59"/>
      <c r="E11" s="59"/>
      <c r="F11" s="44"/>
      <c r="G11" s="45"/>
      <c r="H11" s="45"/>
      <c r="I11" s="45"/>
      <c r="J11" s="45"/>
      <c r="K11" s="45"/>
      <c r="L11" s="45"/>
      <c r="M11" s="45"/>
      <c r="N11" s="46"/>
      <c r="O11" s="45"/>
      <c r="P11" s="45"/>
      <c r="Q11" s="59"/>
      <c r="R11" s="47"/>
    </row>
    <row r="12" spans="1:18" s="35" customFormat="1" ht="30">
      <c r="A12" s="76"/>
      <c r="B12" s="35" t="s">
        <v>148</v>
      </c>
      <c r="C12" s="35" t="s">
        <v>149</v>
      </c>
      <c r="E12" s="33"/>
      <c r="F12" s="33"/>
      <c r="G12" s="36" t="s">
        <v>24</v>
      </c>
      <c r="H12" s="36" t="s">
        <v>150</v>
      </c>
      <c r="I12" s="36" t="s">
        <v>151</v>
      </c>
      <c r="J12" s="36" t="s">
        <v>152</v>
      </c>
      <c r="K12" s="36" t="s">
        <v>153</v>
      </c>
      <c r="L12" s="75">
        <v>43832</v>
      </c>
      <c r="M12" s="73"/>
      <c r="N12" s="74" t="s">
        <v>154</v>
      </c>
      <c r="O12" s="73"/>
      <c r="P12" s="36"/>
      <c r="R12" s="65"/>
    </row>
    <row r="13" spans="1:18" s="35" customFormat="1">
      <c r="A13" s="72"/>
      <c r="E13" s="33"/>
      <c r="F13" s="33"/>
      <c r="G13" s="36"/>
      <c r="H13" s="36"/>
      <c r="I13" s="36"/>
      <c r="J13" s="36"/>
      <c r="K13" s="36"/>
      <c r="L13" s="73"/>
      <c r="M13" s="73"/>
      <c r="N13" s="74"/>
      <c r="O13" s="73"/>
      <c r="P13" s="36"/>
      <c r="R13" s="65"/>
    </row>
    <row r="14" spans="1:18" ht="15.75">
      <c r="A14" s="11"/>
      <c r="B14" s="58" t="s">
        <v>47</v>
      </c>
      <c r="C14" s="39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2"/>
      <c r="O14" s="41"/>
      <c r="P14" s="41"/>
      <c r="Q14" s="39"/>
      <c r="R14" s="43"/>
    </row>
    <row r="15" spans="1:18" ht="15.75">
      <c r="A15" s="5"/>
      <c r="B15" s="59" t="s">
        <v>44</v>
      </c>
      <c r="C15" s="59"/>
      <c r="D15" s="59"/>
      <c r="E15" s="59"/>
      <c r="F15" s="44"/>
      <c r="G15" s="45"/>
      <c r="H15" s="45"/>
      <c r="I15" s="45"/>
      <c r="J15" s="45"/>
      <c r="K15" s="45"/>
      <c r="L15" s="45"/>
      <c r="M15" s="45"/>
      <c r="N15" s="46"/>
      <c r="O15" s="45"/>
      <c r="P15" s="45"/>
      <c r="Q15" s="59"/>
      <c r="R15" s="47"/>
    </row>
    <row r="16" spans="1:18">
      <c r="A16" s="2"/>
      <c r="J16" s="15"/>
      <c r="K16" s="15"/>
      <c r="L16" s="10"/>
      <c r="M16" s="10"/>
      <c r="N16" s="16"/>
      <c r="O16" s="10"/>
      <c r="P16" s="3"/>
      <c r="R16" s="2"/>
    </row>
    <row r="17" spans="1:18">
      <c r="R17" s="2"/>
    </row>
    <row r="18" spans="1:18" ht="15.75">
      <c r="A18" s="7"/>
      <c r="B18" s="60" t="s">
        <v>45</v>
      </c>
      <c r="C18" s="60"/>
      <c r="D18" s="60"/>
      <c r="E18" s="60"/>
      <c r="F18" s="48"/>
      <c r="G18" s="49"/>
      <c r="H18" s="49"/>
      <c r="I18" s="49"/>
      <c r="J18" s="49"/>
      <c r="K18" s="49"/>
      <c r="L18" s="49"/>
      <c r="M18" s="49"/>
      <c r="N18" s="50"/>
      <c r="O18" s="49"/>
      <c r="P18" s="49"/>
      <c r="Q18" s="60"/>
      <c r="R18" s="51"/>
    </row>
    <row r="19" spans="1:18">
      <c r="R19" s="2"/>
    </row>
    <row r="20" spans="1:18">
      <c r="R20" s="2"/>
    </row>
    <row r="21" spans="1:18" ht="15.75">
      <c r="A21" s="5"/>
      <c r="B21" s="59" t="s">
        <v>46</v>
      </c>
      <c r="C21" s="59"/>
      <c r="D21" s="59"/>
      <c r="E21" s="59"/>
      <c r="F21" s="44"/>
      <c r="G21" s="45"/>
      <c r="H21" s="45"/>
      <c r="I21" s="45"/>
      <c r="J21" s="45"/>
      <c r="K21" s="45"/>
      <c r="L21" s="45"/>
      <c r="M21" s="45"/>
      <c r="N21" s="46"/>
      <c r="O21" s="45"/>
      <c r="P21" s="45"/>
      <c r="Q21" s="59"/>
      <c r="R21" s="47"/>
    </row>
    <row r="22" spans="1:18">
      <c r="R22" s="2"/>
    </row>
    <row r="23" spans="1:18" ht="15.75">
      <c r="A23" s="6"/>
      <c r="B23" s="199" t="s">
        <v>48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</row>
    <row r="24" spans="1:18" ht="15.75">
      <c r="A24" s="5"/>
      <c r="B24" s="52" t="s">
        <v>44</v>
      </c>
      <c r="C24" s="52"/>
      <c r="D24" s="52"/>
      <c r="E24" s="52"/>
      <c r="F24" s="53"/>
      <c r="G24" s="45"/>
      <c r="H24" s="45"/>
      <c r="I24" s="45"/>
      <c r="J24" s="45"/>
      <c r="K24" s="45"/>
      <c r="L24" s="45"/>
      <c r="M24" s="45"/>
      <c r="N24" s="46"/>
      <c r="O24" s="45"/>
      <c r="P24" s="45"/>
      <c r="Q24" s="52"/>
    </row>
    <row r="25" spans="1:18">
      <c r="A25" s="2"/>
      <c r="F25" s="1"/>
      <c r="H25" s="1"/>
      <c r="I25" s="1"/>
      <c r="J25" s="1"/>
      <c r="K25" s="1"/>
      <c r="L25" s="32"/>
      <c r="M25" s="1"/>
      <c r="N25" s="1"/>
      <c r="O25" s="1"/>
      <c r="P25" s="1"/>
    </row>
    <row r="26" spans="1:18">
      <c r="A26" s="2"/>
      <c r="F26" s="1"/>
      <c r="H26" s="1"/>
      <c r="I26" s="1"/>
      <c r="J26" s="1"/>
      <c r="K26" s="1"/>
      <c r="L26" s="32"/>
      <c r="M26" s="1"/>
      <c r="N26" s="1"/>
      <c r="O26" s="1"/>
      <c r="P26" s="1"/>
    </row>
    <row r="27" spans="1:18">
      <c r="A27" s="2"/>
      <c r="F27" s="1"/>
      <c r="H27" s="1"/>
      <c r="I27" s="1"/>
      <c r="J27" s="1"/>
      <c r="K27" s="1"/>
      <c r="L27" s="32"/>
      <c r="M27" s="1"/>
      <c r="N27" s="1"/>
      <c r="O27" s="1"/>
      <c r="P27" s="1"/>
    </row>
    <row r="28" spans="1:18">
      <c r="A28" s="2"/>
      <c r="B28" s="2"/>
      <c r="F28" s="1"/>
      <c r="H28" s="1"/>
      <c r="I28" s="1"/>
      <c r="J28" s="1"/>
      <c r="K28" s="1"/>
      <c r="L28" s="32"/>
      <c r="M28" s="1"/>
      <c r="N28" s="1"/>
      <c r="O28" s="1"/>
      <c r="P28" s="1"/>
    </row>
    <row r="29" spans="1:18">
      <c r="A29" s="2"/>
      <c r="L29" s="15"/>
      <c r="M29" s="15"/>
    </row>
    <row r="30" spans="1:18">
      <c r="B30" s="2"/>
      <c r="C30" s="2"/>
      <c r="D30" s="2"/>
      <c r="E30" s="2"/>
      <c r="F30" s="4"/>
    </row>
    <row r="31" spans="1:18" ht="15.75">
      <c r="A31" s="7"/>
      <c r="B31" s="54" t="s">
        <v>45</v>
      </c>
      <c r="C31" s="54"/>
      <c r="D31" s="54"/>
      <c r="E31" s="54"/>
      <c r="F31" s="55"/>
      <c r="G31" s="49"/>
      <c r="H31" s="49"/>
      <c r="I31" s="49"/>
      <c r="J31" s="49"/>
      <c r="K31" s="49"/>
      <c r="L31" s="49"/>
      <c r="M31" s="49"/>
      <c r="N31" s="50"/>
      <c r="O31" s="49"/>
      <c r="P31" s="49"/>
      <c r="Q31" s="54"/>
    </row>
    <row r="32" spans="1:18">
      <c r="B32" s="2" t="s">
        <v>141</v>
      </c>
      <c r="C32" s="1" t="s">
        <v>142</v>
      </c>
      <c r="F32" s="1"/>
      <c r="G32" s="9" t="s">
        <v>24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>
      <c r="B33" s="2" t="s">
        <v>143</v>
      </c>
      <c r="C33" s="1" t="s">
        <v>144</v>
      </c>
      <c r="G33" s="9" t="s">
        <v>24</v>
      </c>
    </row>
    <row r="34" spans="1:17">
      <c r="B34" s="2" t="s">
        <v>145</v>
      </c>
      <c r="C34" s="2" t="s">
        <v>146</v>
      </c>
      <c r="D34" s="2"/>
      <c r="E34" s="2"/>
      <c r="F34" s="4"/>
      <c r="G34" s="9" t="s">
        <v>24</v>
      </c>
    </row>
    <row r="35" spans="1:17">
      <c r="B35" s="2"/>
      <c r="C35" s="2"/>
      <c r="D35" s="2"/>
      <c r="E35" s="2"/>
      <c r="F35" s="4"/>
    </row>
    <row r="36" spans="1:17" ht="15.75">
      <c r="A36" s="5"/>
      <c r="B36" s="52" t="s">
        <v>46</v>
      </c>
      <c r="C36" s="52"/>
      <c r="D36" s="52"/>
      <c r="E36" s="52"/>
      <c r="F36" s="53"/>
      <c r="G36" s="45"/>
      <c r="H36" s="45"/>
      <c r="I36" s="45"/>
      <c r="J36" s="45"/>
      <c r="K36" s="45"/>
      <c r="L36" s="45"/>
      <c r="M36" s="45"/>
      <c r="N36" s="46"/>
      <c r="O36" s="45"/>
      <c r="P36" s="45"/>
      <c r="Q36" s="52"/>
    </row>
    <row r="37" spans="1:17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>
      <c r="B41" s="2"/>
      <c r="C41" s="2"/>
      <c r="D41" s="2"/>
      <c r="E41" s="2"/>
      <c r="F41" s="4"/>
    </row>
    <row r="42" spans="1:17" ht="15.75">
      <c r="A42" s="6"/>
      <c r="B42" s="199" t="s">
        <v>49</v>
      </c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</row>
    <row r="43" spans="1:17" ht="15.75">
      <c r="A43" s="5"/>
      <c r="B43" s="52" t="s">
        <v>44</v>
      </c>
      <c r="C43" s="52"/>
      <c r="D43" s="52"/>
      <c r="E43" s="52"/>
      <c r="F43" s="53"/>
      <c r="G43" s="45"/>
      <c r="H43" s="45"/>
      <c r="I43" s="45"/>
      <c r="J43" s="45"/>
      <c r="K43" s="45"/>
      <c r="L43" s="45"/>
      <c r="M43" s="45"/>
      <c r="N43" s="46"/>
      <c r="O43" s="45"/>
      <c r="P43" s="45"/>
      <c r="Q43" s="52"/>
    </row>
    <row r="44" spans="1:17">
      <c r="A44" s="2"/>
      <c r="B44" s="1" t="s">
        <v>156</v>
      </c>
      <c r="C44" s="1" t="s">
        <v>50</v>
      </c>
      <c r="E44" s="18" t="s">
        <v>2</v>
      </c>
      <c r="F44" s="1"/>
      <c r="G44" s="9" t="s">
        <v>24</v>
      </c>
      <c r="H44" s="1"/>
      <c r="I44" s="1"/>
      <c r="J44" s="1"/>
      <c r="K44" s="1" t="s">
        <v>51</v>
      </c>
      <c r="L44" s="32">
        <v>43862</v>
      </c>
      <c r="M44" s="1"/>
      <c r="N44" s="1"/>
      <c r="O44" s="1"/>
      <c r="P44" s="1"/>
    </row>
    <row r="45" spans="1:17">
      <c r="A45" s="2"/>
      <c r="B45" s="1" t="s">
        <v>140</v>
      </c>
      <c r="C45" s="1" t="s">
        <v>52</v>
      </c>
      <c r="D45" s="1" t="s">
        <v>53</v>
      </c>
      <c r="E45" s="34" t="s">
        <v>4</v>
      </c>
      <c r="F45" s="1"/>
      <c r="G45" s="9" t="s">
        <v>24</v>
      </c>
      <c r="H45" s="1"/>
      <c r="I45" s="1"/>
      <c r="J45" s="1"/>
      <c r="K45" s="1" t="s">
        <v>51</v>
      </c>
      <c r="L45" s="32">
        <v>43862</v>
      </c>
      <c r="M45" s="1"/>
      <c r="N45" s="1"/>
      <c r="O45" s="1"/>
      <c r="P45" s="1"/>
    </row>
    <row r="46" spans="1:17">
      <c r="A46" s="2"/>
      <c r="B46" s="2" t="s">
        <v>55</v>
      </c>
      <c r="C46" s="1" t="s">
        <v>56</v>
      </c>
      <c r="F46" s="1"/>
      <c r="G46" s="9" t="s">
        <v>24</v>
      </c>
      <c r="H46" s="1"/>
      <c r="I46" s="1"/>
      <c r="J46" s="1"/>
      <c r="K46" s="1" t="s">
        <v>51</v>
      </c>
      <c r="L46" s="32">
        <v>43862</v>
      </c>
      <c r="M46" s="1"/>
      <c r="N46" s="1"/>
      <c r="O46" s="1"/>
      <c r="P46" s="1"/>
    </row>
    <row r="47" spans="1:17">
      <c r="A47" s="2"/>
      <c r="B47" s="1" t="s">
        <v>57</v>
      </c>
      <c r="D47" s="1" t="s">
        <v>58</v>
      </c>
      <c r="L47" s="15"/>
      <c r="M47" s="15"/>
    </row>
    <row r="48" spans="1:17">
      <c r="B48" s="2"/>
      <c r="C48" s="2"/>
      <c r="D48" s="2"/>
      <c r="E48" s="2"/>
      <c r="F48" s="4"/>
    </row>
    <row r="49" spans="1:17" ht="15.75">
      <c r="A49" s="7"/>
      <c r="B49" s="54" t="s">
        <v>45</v>
      </c>
      <c r="C49" s="54"/>
      <c r="D49" s="54"/>
      <c r="E49" s="54"/>
      <c r="F49" s="55"/>
      <c r="G49" s="49"/>
      <c r="H49" s="49"/>
      <c r="I49" s="49"/>
      <c r="J49" s="49"/>
      <c r="K49" s="49"/>
      <c r="L49" s="49"/>
      <c r="M49" s="49"/>
      <c r="N49" s="50"/>
      <c r="O49" s="49"/>
      <c r="P49" s="49"/>
      <c r="Q49" s="54"/>
    </row>
    <row r="50" spans="1:17">
      <c r="B50" s="2" t="s">
        <v>59</v>
      </c>
      <c r="C50" s="1" t="s">
        <v>60</v>
      </c>
      <c r="F50" s="1"/>
      <c r="G50" s="9" t="s">
        <v>24</v>
      </c>
      <c r="H50" s="1"/>
      <c r="I50" s="1"/>
      <c r="J50" s="1"/>
      <c r="K50" s="1" t="s">
        <v>51</v>
      </c>
      <c r="L50" s="32">
        <v>43952</v>
      </c>
      <c r="M50" s="1"/>
      <c r="N50" s="1"/>
      <c r="O50" s="1"/>
      <c r="P50" s="1"/>
    </row>
    <row r="51" spans="1:17">
      <c r="B51" s="1" t="s">
        <v>54</v>
      </c>
      <c r="C51" s="1" t="s">
        <v>147</v>
      </c>
      <c r="E51" s="18" t="s">
        <v>3</v>
      </c>
      <c r="F51" s="1"/>
      <c r="G51" s="9" t="s">
        <v>24</v>
      </c>
      <c r="H51" s="1"/>
      <c r="I51" s="1"/>
      <c r="J51" s="1"/>
      <c r="K51" s="1" t="s">
        <v>51</v>
      </c>
      <c r="L51" s="32">
        <v>43800</v>
      </c>
      <c r="M51" s="1"/>
      <c r="N51" s="1"/>
      <c r="O51" s="1"/>
      <c r="P51" s="1"/>
    </row>
    <row r="52" spans="1:17">
      <c r="B52" s="2"/>
      <c r="C52" s="2"/>
      <c r="D52" s="2"/>
      <c r="E52" s="2"/>
      <c r="F52" s="4"/>
    </row>
    <row r="53" spans="1:17">
      <c r="B53" s="2"/>
      <c r="C53" s="2"/>
      <c r="D53" s="2"/>
      <c r="E53" s="2"/>
      <c r="F53" s="4"/>
    </row>
    <row r="54" spans="1:17" ht="15.75">
      <c r="A54" s="5"/>
      <c r="B54" s="52" t="s">
        <v>46</v>
      </c>
      <c r="C54" s="52"/>
      <c r="D54" s="52"/>
      <c r="E54" s="52"/>
      <c r="F54" s="53"/>
      <c r="G54" s="45"/>
      <c r="H54" s="45"/>
      <c r="I54" s="45"/>
      <c r="J54" s="45"/>
      <c r="K54" s="45"/>
      <c r="L54" s="45"/>
      <c r="M54" s="45"/>
      <c r="N54" s="46"/>
      <c r="O54" s="45"/>
      <c r="P54" s="45"/>
      <c r="Q54" s="52"/>
    </row>
    <row r="55" spans="1:17">
      <c r="A55" s="2"/>
      <c r="B55" s="1" t="s">
        <v>61</v>
      </c>
      <c r="C55" s="1" t="s">
        <v>62</v>
      </c>
      <c r="D55" s="1" t="s">
        <v>58</v>
      </c>
      <c r="E55" s="19" t="s">
        <v>8</v>
      </c>
      <c r="F55" s="1"/>
      <c r="G55" s="9" t="s">
        <v>24</v>
      </c>
      <c r="H55" s="1"/>
      <c r="I55" s="1"/>
      <c r="J55" s="1"/>
      <c r="K55" s="1" t="s">
        <v>0</v>
      </c>
      <c r="L55" s="32">
        <v>44105</v>
      </c>
      <c r="M55" s="1"/>
      <c r="N55" s="1"/>
      <c r="O55" s="1"/>
      <c r="P55" s="1"/>
    </row>
    <row r="56" spans="1:17">
      <c r="B56" s="1" t="s">
        <v>63</v>
      </c>
      <c r="C56" s="1" t="s">
        <v>64</v>
      </c>
      <c r="D56" s="1" t="s">
        <v>65</v>
      </c>
      <c r="E56" s="19" t="s">
        <v>11</v>
      </c>
      <c r="F56" s="1"/>
      <c r="G56" s="9" t="s">
        <v>24</v>
      </c>
      <c r="H56" s="1"/>
      <c r="I56" s="1"/>
      <c r="J56" s="1"/>
      <c r="K56" s="1" t="s">
        <v>0</v>
      </c>
      <c r="L56" s="32">
        <v>44013</v>
      </c>
      <c r="M56" s="1"/>
      <c r="N56" s="1"/>
      <c r="O56" s="1"/>
      <c r="P56" s="1"/>
    </row>
    <row r="57" spans="1:17">
      <c r="B57" s="2" t="s">
        <v>66</v>
      </c>
      <c r="C57" s="2" t="s">
        <v>67</v>
      </c>
      <c r="E57" s="18" t="s">
        <v>7</v>
      </c>
      <c r="F57" s="2"/>
      <c r="G57" s="9" t="s">
        <v>24</v>
      </c>
      <c r="H57" s="1"/>
      <c r="I57" s="1"/>
      <c r="J57" s="1"/>
      <c r="K57" s="1" t="s">
        <v>1</v>
      </c>
      <c r="L57" s="32">
        <v>44136</v>
      </c>
      <c r="M57" s="1"/>
      <c r="N57" s="1"/>
      <c r="O57" s="1"/>
      <c r="P57" s="1"/>
    </row>
    <row r="58" spans="1:17">
      <c r="B58" s="2" t="s">
        <v>68</v>
      </c>
      <c r="C58" s="2" t="s">
        <v>69</v>
      </c>
      <c r="E58" s="18" t="s">
        <v>9</v>
      </c>
      <c r="F58" s="2"/>
      <c r="G58" s="9" t="s">
        <v>24</v>
      </c>
      <c r="H58" s="1"/>
      <c r="I58" s="1"/>
      <c r="J58" s="1"/>
      <c r="K58" s="1" t="s">
        <v>1</v>
      </c>
      <c r="L58" s="32">
        <v>43983</v>
      </c>
      <c r="M58" s="1"/>
      <c r="N58" s="1"/>
      <c r="O58" s="1"/>
      <c r="P58" s="1"/>
    </row>
    <row r="59" spans="1:17">
      <c r="B59" s="2" t="s">
        <v>70</v>
      </c>
      <c r="C59" s="2" t="s">
        <v>71</v>
      </c>
      <c r="E59" s="18" t="s">
        <v>6</v>
      </c>
      <c r="F59" s="2"/>
      <c r="G59" s="9" t="s">
        <v>24</v>
      </c>
      <c r="H59" s="1"/>
      <c r="I59" s="1"/>
      <c r="J59" s="1"/>
      <c r="K59" s="1" t="s">
        <v>1</v>
      </c>
      <c r="L59" s="32">
        <v>43952</v>
      </c>
      <c r="M59" s="1"/>
      <c r="N59" s="1"/>
      <c r="O59" s="1"/>
      <c r="P59" s="1"/>
    </row>
    <row r="60" spans="1:17">
      <c r="B60" s="2" t="s">
        <v>72</v>
      </c>
      <c r="C60" s="2" t="s">
        <v>73</v>
      </c>
      <c r="E60" s="18" t="s">
        <v>5</v>
      </c>
      <c r="F60" s="2"/>
      <c r="G60" s="9" t="s">
        <v>24</v>
      </c>
      <c r="H60" s="1"/>
      <c r="I60" s="1"/>
      <c r="J60" s="1"/>
      <c r="K60" s="1" t="s">
        <v>1</v>
      </c>
      <c r="L60" s="32">
        <v>43952</v>
      </c>
      <c r="M60" s="1"/>
      <c r="N60" s="1"/>
      <c r="O60" s="1"/>
      <c r="P60" s="1"/>
    </row>
    <row r="61" spans="1:17" ht="45">
      <c r="B61" s="2" t="s">
        <v>74</v>
      </c>
      <c r="C61" s="2" t="s">
        <v>75</v>
      </c>
      <c r="D61" s="1" t="s">
        <v>76</v>
      </c>
      <c r="E61" s="34" t="s">
        <v>10</v>
      </c>
      <c r="F61" s="2"/>
      <c r="G61" s="9" t="s">
        <v>24</v>
      </c>
      <c r="H61" s="1"/>
      <c r="I61" s="1"/>
      <c r="J61" s="1"/>
      <c r="K61" s="1" t="s">
        <v>0</v>
      </c>
      <c r="L61" s="32">
        <v>44044</v>
      </c>
      <c r="M61" s="1"/>
      <c r="N61" s="1"/>
      <c r="O61" s="1"/>
      <c r="P61" s="1"/>
    </row>
    <row r="62" spans="1:17">
      <c r="B62" s="2"/>
      <c r="C62" s="2"/>
      <c r="D62" s="2"/>
      <c r="E62" s="2"/>
      <c r="F62" s="4"/>
    </row>
    <row r="63" spans="1:17">
      <c r="B63" s="2"/>
      <c r="C63" s="2"/>
      <c r="D63" s="2"/>
      <c r="E63" s="2"/>
      <c r="F63" s="4"/>
    </row>
    <row r="64" spans="1:17">
      <c r="B64" s="2"/>
      <c r="C64" s="2"/>
      <c r="D64" s="2"/>
      <c r="E64" s="2"/>
      <c r="F64" s="4"/>
    </row>
    <row r="65" spans="1:17" ht="15.75">
      <c r="A65" s="6"/>
      <c r="B65" s="199" t="s">
        <v>77</v>
      </c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</row>
    <row r="66" spans="1:17" ht="15.75">
      <c r="A66" s="5"/>
      <c r="B66" s="200" t="s">
        <v>44</v>
      </c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</row>
    <row r="67" spans="1:17">
      <c r="A67" s="2"/>
      <c r="B67" s="1" t="s">
        <v>78</v>
      </c>
      <c r="C67" s="1" t="s">
        <v>79</v>
      </c>
      <c r="F67" s="1"/>
      <c r="G67" s="9" t="s">
        <v>24</v>
      </c>
      <c r="H67" s="1"/>
      <c r="I67" s="1"/>
      <c r="J67" s="1"/>
      <c r="K67" s="1" t="s">
        <v>51</v>
      </c>
      <c r="L67" s="32">
        <v>43862</v>
      </c>
      <c r="M67" s="1"/>
      <c r="N67" s="1"/>
      <c r="O67" s="1"/>
      <c r="P67" s="1"/>
    </row>
    <row r="68" spans="1:17">
      <c r="A68" s="2"/>
      <c r="B68" s="1" t="s">
        <v>80</v>
      </c>
      <c r="C68" s="1" t="s">
        <v>81</v>
      </c>
      <c r="F68" s="1"/>
      <c r="G68" s="9" t="s">
        <v>24</v>
      </c>
      <c r="H68" s="1"/>
      <c r="I68" s="1"/>
      <c r="J68" s="1"/>
      <c r="K68" s="1" t="s">
        <v>51</v>
      </c>
      <c r="L68" s="32">
        <v>43862</v>
      </c>
      <c r="M68" s="1"/>
      <c r="N68" s="1"/>
      <c r="O68" s="1"/>
      <c r="P68" s="1"/>
    </row>
    <row r="69" spans="1:17">
      <c r="B69" s="2" t="s">
        <v>82</v>
      </c>
      <c r="C69" s="2" t="s">
        <v>83</v>
      </c>
      <c r="D69" s="2"/>
      <c r="E69" s="2"/>
      <c r="F69" s="1"/>
      <c r="G69" s="9" t="s">
        <v>24</v>
      </c>
      <c r="H69" s="1"/>
      <c r="I69" s="1"/>
      <c r="J69" s="1"/>
      <c r="K69" s="1" t="s">
        <v>51</v>
      </c>
      <c r="L69" s="32">
        <v>43862</v>
      </c>
      <c r="M69" s="1"/>
      <c r="N69" s="1"/>
      <c r="O69" s="1"/>
      <c r="P69" s="1"/>
    </row>
    <row r="70" spans="1:17">
      <c r="B70" s="2"/>
      <c r="C70" s="2"/>
      <c r="D70" s="2"/>
      <c r="E70" s="2"/>
      <c r="F70" s="1"/>
      <c r="H70" s="1"/>
      <c r="I70" s="1"/>
      <c r="J70" s="1"/>
      <c r="K70" s="1"/>
      <c r="L70" s="32"/>
      <c r="M70" s="1"/>
      <c r="N70" s="1"/>
      <c r="O70" s="1"/>
      <c r="P70" s="1"/>
    </row>
    <row r="71" spans="1:17">
      <c r="B71" s="2"/>
      <c r="C71" s="2"/>
      <c r="D71" s="2"/>
      <c r="E71" s="2"/>
      <c r="F71" s="1"/>
      <c r="H71" s="1"/>
      <c r="I71" s="1"/>
      <c r="J71" s="1"/>
      <c r="K71" s="1"/>
      <c r="L71" s="32"/>
      <c r="M71" s="1"/>
      <c r="N71" s="1"/>
      <c r="O71" s="1"/>
      <c r="P71" s="1"/>
    </row>
    <row r="73" spans="1:17" s="61" customFormat="1">
      <c r="B73" s="61" t="s">
        <v>84</v>
      </c>
      <c r="F73" s="62"/>
      <c r="G73" s="63"/>
      <c r="H73" s="63"/>
      <c r="I73" s="63"/>
      <c r="J73" s="63"/>
      <c r="K73" s="63"/>
      <c r="L73" s="63"/>
      <c r="M73" s="63"/>
      <c r="N73" s="64"/>
      <c r="O73" s="63"/>
      <c r="P73" s="63"/>
    </row>
    <row r="74" spans="1:17">
      <c r="B74" s="2" t="s">
        <v>85</v>
      </c>
      <c r="C74" s="2"/>
      <c r="D74" s="2"/>
      <c r="E74" s="2"/>
      <c r="F74" s="4"/>
    </row>
    <row r="75" spans="1:17" s="61" customFormat="1">
      <c r="B75" s="61" t="s">
        <v>86</v>
      </c>
      <c r="C75" s="61" t="s">
        <v>87</v>
      </c>
      <c r="F75" s="62"/>
      <c r="G75" s="63"/>
      <c r="H75" s="63"/>
      <c r="I75" s="63"/>
      <c r="J75" s="63"/>
      <c r="K75" s="63"/>
      <c r="L75" s="63"/>
      <c r="M75" s="63"/>
      <c r="N75" s="64"/>
      <c r="O75" s="63"/>
      <c r="P75" s="63"/>
    </row>
    <row r="76" spans="1:17">
      <c r="B76" s="2" t="s">
        <v>88</v>
      </c>
      <c r="C76" s="2" t="s">
        <v>89</v>
      </c>
      <c r="D76" s="2"/>
      <c r="E76" s="2"/>
      <c r="F76" s="2"/>
      <c r="G76" s="9" t="s">
        <v>24</v>
      </c>
      <c r="H76" s="1"/>
      <c r="I76" s="1"/>
      <c r="J76" s="1"/>
      <c r="K76" s="1" t="s">
        <v>51</v>
      </c>
      <c r="L76" s="32">
        <v>43862</v>
      </c>
      <c r="M76" s="1"/>
      <c r="N76" s="1"/>
      <c r="O76" s="1"/>
      <c r="P76" s="1"/>
    </row>
    <row r="77" spans="1:17">
      <c r="A77" s="2"/>
      <c r="B77" s="1" t="s">
        <v>90</v>
      </c>
      <c r="C77" s="1" t="s">
        <v>91</v>
      </c>
      <c r="F77" s="1"/>
      <c r="G77" s="9" t="s">
        <v>24</v>
      </c>
      <c r="H77" s="1"/>
      <c r="I77" s="1"/>
      <c r="J77" s="1"/>
      <c r="K77" s="1" t="s">
        <v>51</v>
      </c>
      <c r="L77" s="32">
        <v>43862</v>
      </c>
      <c r="M77" s="1"/>
      <c r="N77" s="1"/>
      <c r="O77" s="1"/>
      <c r="P77" s="1"/>
    </row>
    <row r="78" spans="1:17" ht="15.75">
      <c r="A78" s="6"/>
      <c r="B78" s="199" t="s">
        <v>92</v>
      </c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</row>
    <row r="79" spans="1:17" ht="15.75">
      <c r="A79" s="5"/>
      <c r="B79" s="200" t="s">
        <v>44</v>
      </c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</row>
    <row r="80" spans="1:17">
      <c r="A80" s="2"/>
      <c r="B80" s="1" t="s">
        <v>93</v>
      </c>
      <c r="C80" s="1" t="s">
        <v>94</v>
      </c>
      <c r="F80" s="1"/>
      <c r="G80" s="9" t="s">
        <v>24</v>
      </c>
      <c r="H80" s="1"/>
      <c r="I80" s="1"/>
      <c r="J80" s="1"/>
      <c r="K80" s="1" t="s">
        <v>51</v>
      </c>
      <c r="L80" s="32">
        <v>43862</v>
      </c>
      <c r="M80" s="1"/>
      <c r="N80" s="1"/>
      <c r="O80" s="1"/>
      <c r="P80" s="1"/>
    </row>
    <row r="81" spans="1:17">
      <c r="B81" s="2" t="s">
        <v>85</v>
      </c>
      <c r="C81" s="2"/>
      <c r="D81" s="2"/>
      <c r="E81" s="2"/>
      <c r="F81" s="2"/>
      <c r="G81" s="9" t="s">
        <v>24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>
      <c r="C83" s="2"/>
      <c r="D83" s="2"/>
      <c r="E83" s="2"/>
      <c r="F83" s="4"/>
    </row>
    <row r="85" spans="1:17" ht="15.75">
      <c r="A85" s="5"/>
      <c r="B85" s="200" t="s">
        <v>45</v>
      </c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</row>
    <row r="90" spans="1:17" ht="15.75">
      <c r="A90" s="5"/>
      <c r="B90" s="200" t="s">
        <v>46</v>
      </c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</row>
    <row r="91" spans="1:17">
      <c r="B91" s="2" t="s">
        <v>95</v>
      </c>
      <c r="C91" s="2" t="s">
        <v>96</v>
      </c>
      <c r="D91" s="2"/>
      <c r="E91" s="2"/>
      <c r="F91" s="2"/>
      <c r="G91" s="9" t="s">
        <v>24</v>
      </c>
      <c r="H91" s="1"/>
      <c r="I91" s="1"/>
      <c r="J91" s="1"/>
      <c r="K91" s="1" t="s">
        <v>51</v>
      </c>
      <c r="L91" s="1"/>
      <c r="M91" s="1"/>
      <c r="N91" s="1"/>
      <c r="O91" s="1"/>
      <c r="P91" s="1"/>
    </row>
    <row r="92" spans="1:17">
      <c r="B92" s="2"/>
      <c r="C92" s="2"/>
      <c r="D92" s="2"/>
      <c r="E92" s="2"/>
      <c r="F92" s="4"/>
    </row>
    <row r="95" spans="1:17" ht="15.75">
      <c r="A95" s="6"/>
      <c r="B95" s="199" t="s">
        <v>97</v>
      </c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</row>
    <row r="96" spans="1:17" ht="15.75">
      <c r="A96" s="5"/>
      <c r="B96" s="200" t="s">
        <v>44</v>
      </c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</row>
    <row r="97" spans="1:17">
      <c r="A97" s="2"/>
      <c r="B97" s="2" t="s">
        <v>98</v>
      </c>
      <c r="C97" s="2" t="s">
        <v>99</v>
      </c>
      <c r="E97" s="34" t="s">
        <v>4</v>
      </c>
      <c r="F97" s="2"/>
      <c r="G97" s="9" t="s">
        <v>24</v>
      </c>
      <c r="H97" s="1"/>
      <c r="I97" s="1"/>
      <c r="J97" s="1"/>
      <c r="K97" s="1"/>
      <c r="L97" s="32">
        <v>43862</v>
      </c>
      <c r="M97" s="1"/>
      <c r="N97" s="1"/>
      <c r="O97" s="1"/>
      <c r="P97" s="1"/>
    </row>
    <row r="98" spans="1:17">
      <c r="B98" s="2" t="s">
        <v>100</v>
      </c>
      <c r="C98" s="2" t="s">
        <v>157</v>
      </c>
      <c r="E98" s="18" t="s">
        <v>2</v>
      </c>
      <c r="F98" s="2"/>
      <c r="G98" s="9" t="s">
        <v>24</v>
      </c>
      <c r="H98" s="1"/>
      <c r="I98" s="1"/>
      <c r="J98" s="1"/>
      <c r="K98" s="1"/>
      <c r="L98" s="32">
        <v>43862</v>
      </c>
      <c r="M98" s="1"/>
      <c r="N98" s="1"/>
      <c r="O98" s="1"/>
      <c r="P98" s="1"/>
    </row>
    <row r="99" spans="1:17">
      <c r="A99" s="2"/>
      <c r="B99" s="2" t="s">
        <v>158</v>
      </c>
      <c r="C99" s="2"/>
      <c r="D99" s="2"/>
      <c r="E99" s="2"/>
      <c r="F99" s="4"/>
      <c r="L99" s="15"/>
      <c r="M99" s="15"/>
    </row>
    <row r="100" spans="1:17">
      <c r="B100" s="2"/>
      <c r="C100" s="2"/>
      <c r="D100" s="2"/>
      <c r="E100" s="2"/>
      <c r="F100" s="4"/>
    </row>
    <row r="103" spans="1:17" ht="15.75">
      <c r="A103" s="7"/>
      <c r="B103" s="201" t="s">
        <v>45</v>
      </c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</row>
    <row r="104" spans="1:17">
      <c r="B104" s="2" t="s">
        <v>101</v>
      </c>
      <c r="C104" s="1" t="s">
        <v>102</v>
      </c>
      <c r="F104" s="1"/>
      <c r="G104" s="9" t="s">
        <v>24</v>
      </c>
      <c r="H104" s="1"/>
      <c r="I104" s="1"/>
      <c r="J104" s="1"/>
      <c r="K104" s="1"/>
      <c r="L104" s="32">
        <v>44013</v>
      </c>
      <c r="M104" s="1"/>
      <c r="N104" s="1"/>
      <c r="O104" s="1"/>
      <c r="P104" s="1"/>
    </row>
    <row r="105" spans="1:17">
      <c r="B105" s="2"/>
    </row>
    <row r="106" spans="1:17">
      <c r="C106" s="2"/>
      <c r="D106" s="2"/>
      <c r="E106" s="2"/>
      <c r="F106" s="4"/>
    </row>
    <row r="109" spans="1:17" ht="15.75">
      <c r="A109" s="5"/>
      <c r="B109" s="200" t="s">
        <v>46</v>
      </c>
      <c r="C109" s="200"/>
      <c r="D109" s="200"/>
      <c r="E109" s="200"/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</row>
    <row r="110" spans="1:17">
      <c r="B110" s="1" t="s">
        <v>103</v>
      </c>
      <c r="C110" s="1" t="s">
        <v>104</v>
      </c>
      <c r="F110" s="1"/>
      <c r="G110" s="9" t="s">
        <v>24</v>
      </c>
      <c r="H110" s="1"/>
      <c r="I110" s="1"/>
      <c r="J110" s="1"/>
      <c r="K110" s="1" t="s">
        <v>0</v>
      </c>
      <c r="L110" s="32">
        <v>44166</v>
      </c>
      <c r="M110" s="1"/>
      <c r="N110" s="1"/>
      <c r="O110" s="1"/>
      <c r="P110" s="1"/>
    </row>
    <row r="111" spans="1:17">
      <c r="B111" s="1" t="s">
        <v>139</v>
      </c>
      <c r="C111" s="1" t="s">
        <v>138</v>
      </c>
      <c r="F111" s="1"/>
      <c r="G111" s="9" t="s">
        <v>24</v>
      </c>
      <c r="H111" s="1"/>
      <c r="I111" s="1"/>
      <c r="J111" s="1"/>
      <c r="K111" s="1"/>
      <c r="L111" s="32">
        <v>44044</v>
      </c>
      <c r="M111" s="1"/>
      <c r="N111" s="1"/>
      <c r="O111" s="1"/>
      <c r="P111" s="1"/>
    </row>
    <row r="112" spans="1:17" ht="45">
      <c r="B112" s="2" t="s">
        <v>105</v>
      </c>
      <c r="C112" s="2" t="s">
        <v>106</v>
      </c>
      <c r="E112" s="34" t="s">
        <v>10</v>
      </c>
      <c r="F112" s="2"/>
      <c r="G112" s="9" t="s">
        <v>24</v>
      </c>
      <c r="H112" s="1"/>
      <c r="I112" s="1"/>
      <c r="J112" s="1"/>
      <c r="K112" s="1" t="s">
        <v>0</v>
      </c>
      <c r="L112" s="32"/>
      <c r="M112" s="1"/>
      <c r="N112" s="1"/>
      <c r="O112" s="1"/>
      <c r="P112" s="1"/>
    </row>
    <row r="113" spans="1:17">
      <c r="B113" s="2" t="s">
        <v>107</v>
      </c>
      <c r="C113" s="2" t="s">
        <v>108</v>
      </c>
      <c r="E113" s="19" t="s">
        <v>11</v>
      </c>
      <c r="F113" s="2"/>
      <c r="G113" s="9" t="s">
        <v>24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>
      <c r="B114" s="2"/>
      <c r="C114" s="2" t="s">
        <v>155</v>
      </c>
      <c r="D114" s="2"/>
      <c r="E114" s="2"/>
      <c r="F114" s="4"/>
    </row>
    <row r="115" spans="1:17">
      <c r="B115" s="2"/>
      <c r="C115" s="2"/>
      <c r="D115" s="2"/>
      <c r="E115" s="2"/>
      <c r="F115" s="4"/>
    </row>
    <row r="116" spans="1:17">
      <c r="B116" s="2"/>
      <c r="C116" s="2"/>
      <c r="D116" s="2"/>
      <c r="E116" s="2"/>
      <c r="F116" s="4"/>
    </row>
    <row r="117" spans="1:17">
      <c r="B117" s="2"/>
      <c r="C117" s="2"/>
      <c r="D117" s="2"/>
      <c r="E117" s="2"/>
      <c r="F117" s="4"/>
    </row>
    <row r="118" spans="1:17">
      <c r="B118" s="2"/>
      <c r="C118" s="2"/>
      <c r="D118" s="2"/>
      <c r="E118" s="2"/>
      <c r="F118" s="4"/>
    </row>
    <row r="119" spans="1:17">
      <c r="B119" s="2"/>
      <c r="C119" s="2"/>
      <c r="D119" s="2"/>
      <c r="E119" s="2"/>
      <c r="F119" s="4"/>
    </row>
    <row r="120" spans="1:17" ht="15.75">
      <c r="A120" s="6"/>
      <c r="B120" s="199" t="s">
        <v>109</v>
      </c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</row>
    <row r="121" spans="1:17">
      <c r="B121" s="1" t="s">
        <v>110</v>
      </c>
      <c r="C121" s="1" t="s">
        <v>111</v>
      </c>
      <c r="G121" s="9" t="s">
        <v>24</v>
      </c>
      <c r="H121" s="1"/>
      <c r="I121" s="1"/>
      <c r="J121" s="1"/>
      <c r="K121" s="1"/>
      <c r="L121" s="32">
        <v>43922</v>
      </c>
      <c r="M121" s="1"/>
      <c r="N121" s="1"/>
      <c r="O121" s="1"/>
      <c r="P121" s="1"/>
    </row>
    <row r="122" spans="1:17">
      <c r="A122" s="2"/>
      <c r="B122" s="1" t="s">
        <v>112</v>
      </c>
      <c r="C122" s="1" t="s">
        <v>113</v>
      </c>
      <c r="G122" s="9" t="s">
        <v>24</v>
      </c>
      <c r="H122" s="1"/>
      <c r="I122" s="1"/>
      <c r="J122" s="1"/>
      <c r="K122" s="32"/>
      <c r="L122" s="32">
        <v>43862</v>
      </c>
      <c r="M122" s="1"/>
      <c r="N122" s="1"/>
      <c r="O122" s="1"/>
      <c r="P122" s="1"/>
    </row>
    <row r="124" spans="1:17">
      <c r="A124" s="2"/>
      <c r="L124" s="15"/>
      <c r="M124" s="15"/>
    </row>
    <row r="129" spans="1:17" ht="15.75">
      <c r="A129" s="6"/>
      <c r="B129" s="199" t="s">
        <v>114</v>
      </c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</row>
    <row r="130" spans="1:17">
      <c r="B130" s="2" t="s">
        <v>115</v>
      </c>
      <c r="C130" s="2" t="s">
        <v>116</v>
      </c>
      <c r="D130" s="2"/>
      <c r="E130" s="2"/>
      <c r="F130" s="2"/>
      <c r="G130" s="9" t="s">
        <v>24</v>
      </c>
      <c r="H130" s="1"/>
      <c r="I130" s="1"/>
      <c r="J130" s="1"/>
      <c r="K130" s="1"/>
      <c r="L130" s="32">
        <v>43952</v>
      </c>
      <c r="M130" s="1"/>
      <c r="N130" s="1"/>
      <c r="O130" s="1"/>
      <c r="P130" s="1"/>
    </row>
    <row r="131" spans="1:17">
      <c r="B131" s="2"/>
      <c r="C131" s="2"/>
      <c r="D131" s="2"/>
      <c r="E131" s="2"/>
      <c r="F131" s="4"/>
    </row>
    <row r="133" spans="1:17" ht="15.75">
      <c r="A133" s="6"/>
      <c r="B133" s="199" t="s">
        <v>117</v>
      </c>
      <c r="C133" s="199"/>
      <c r="D133" s="199"/>
      <c r="E133" s="199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</row>
    <row r="134" spans="1:17">
      <c r="A134" s="2"/>
      <c r="B134" s="2" t="s">
        <v>118</v>
      </c>
      <c r="C134" s="2" t="s">
        <v>119</v>
      </c>
      <c r="D134" s="2"/>
      <c r="E134" s="2"/>
      <c r="F134" s="4"/>
      <c r="G134" s="9" t="s">
        <v>120</v>
      </c>
      <c r="H134" s="9" t="s">
        <v>121</v>
      </c>
      <c r="I134" s="9" t="s">
        <v>122</v>
      </c>
      <c r="J134" s="9" t="s">
        <v>123</v>
      </c>
      <c r="N134" s="17" t="s">
        <v>124</v>
      </c>
      <c r="O134" s="9" t="s">
        <v>124</v>
      </c>
      <c r="P134" s="9" t="s">
        <v>124</v>
      </c>
    </row>
    <row r="135" spans="1:17">
      <c r="A135" s="2"/>
      <c r="B135" s="2" t="s">
        <v>125</v>
      </c>
      <c r="C135" s="2" t="s">
        <v>126</v>
      </c>
      <c r="D135" s="2"/>
      <c r="E135" s="2"/>
      <c r="F135" s="4"/>
      <c r="G135" s="9" t="s">
        <v>24</v>
      </c>
      <c r="H135" s="9" t="s">
        <v>121</v>
      </c>
      <c r="I135" s="9" t="s">
        <v>122</v>
      </c>
      <c r="J135" s="9" t="s">
        <v>123</v>
      </c>
      <c r="N135" s="17" t="s">
        <v>124</v>
      </c>
      <c r="O135" s="9" t="s">
        <v>124</v>
      </c>
      <c r="P135" s="9" t="s">
        <v>124</v>
      </c>
    </row>
    <row r="136" spans="1:17">
      <c r="A136" s="2"/>
      <c r="B136" s="2" t="s">
        <v>127</v>
      </c>
      <c r="C136" s="2" t="s">
        <v>128</v>
      </c>
      <c r="D136" s="2"/>
      <c r="E136" s="2"/>
      <c r="F136" s="4"/>
      <c r="G136" s="9" t="s">
        <v>129</v>
      </c>
      <c r="H136" s="9" t="s">
        <v>121</v>
      </c>
      <c r="I136" s="9" t="s">
        <v>122</v>
      </c>
      <c r="J136" s="9" t="s">
        <v>123</v>
      </c>
      <c r="N136" s="17" t="s">
        <v>124</v>
      </c>
      <c r="O136" s="9" t="s">
        <v>124</v>
      </c>
      <c r="P136" s="9" t="s">
        <v>124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TRAVELERS</vt:lpstr>
      <vt:lpstr>INVENTORY TRAVELERS</vt:lpstr>
      <vt:lpstr>PROCEDURES</vt:lpstr>
      <vt:lpstr>TRAVELERSold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Homer Samuels</cp:lastModifiedBy>
  <cp:revision/>
  <cp:lastPrinted>2020-02-04T19:06:38Z</cp:lastPrinted>
  <dcterms:created xsi:type="dcterms:W3CDTF">2019-01-09T17:16:40Z</dcterms:created>
  <dcterms:modified xsi:type="dcterms:W3CDTF">2021-01-15T15:05:08Z</dcterms:modified>
  <cp:category/>
  <cp:contentStatus/>
</cp:coreProperties>
</file>