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orged\Desktop\"/>
    </mc:Choice>
  </mc:AlternateContent>
  <bookViews>
    <workbookView xWindow="480" yWindow="240" windowWidth="27795" windowHeight="12465" activeTab="2"/>
  </bookViews>
  <sheets>
    <sheet name="Dimensions" sheetId="1" r:id="rId1"/>
    <sheet name="Status" sheetId="3" r:id="rId2"/>
    <sheet name="End Groups" sheetId="4" r:id="rId3"/>
    <sheet name="Cavity pictures" sheetId="2" r:id="rId4"/>
  </sheets>
  <calcPr calcId="162913"/>
</workbook>
</file>

<file path=xl/calcChain.xml><?xml version="1.0" encoding="utf-8"?>
<calcChain xmlns="http://schemas.openxmlformats.org/spreadsheetml/2006/main">
  <c r="D5" i="1" l="1"/>
  <c r="G5" i="1"/>
  <c r="J5" i="1"/>
  <c r="M5" i="1"/>
  <c r="P5" i="1"/>
  <c r="S5" i="1"/>
  <c r="D6" i="1"/>
  <c r="G6" i="1"/>
  <c r="J6" i="1"/>
  <c r="M6" i="1"/>
  <c r="P6" i="1"/>
  <c r="S6" i="1"/>
  <c r="D7" i="1"/>
  <c r="G7" i="1"/>
  <c r="J7" i="1"/>
  <c r="M7" i="1"/>
  <c r="P7" i="1"/>
  <c r="S7" i="1"/>
  <c r="D8" i="1"/>
  <c r="G8" i="1"/>
  <c r="J8" i="1"/>
  <c r="M8" i="1"/>
  <c r="P8" i="1"/>
  <c r="S8" i="1"/>
  <c r="D9" i="1"/>
  <c r="G9" i="1"/>
  <c r="J9" i="1"/>
  <c r="M9" i="1"/>
  <c r="P9" i="1"/>
  <c r="S9" i="1"/>
  <c r="D10" i="1"/>
  <c r="G10" i="1"/>
  <c r="J10" i="1"/>
  <c r="M10" i="1"/>
  <c r="P10" i="1"/>
  <c r="S10" i="1"/>
  <c r="D11" i="1"/>
  <c r="G11" i="1"/>
  <c r="J11" i="1"/>
  <c r="M11" i="1"/>
  <c r="P11" i="1"/>
  <c r="S11" i="1"/>
  <c r="D12" i="1"/>
  <c r="G12" i="1"/>
  <c r="J12" i="1"/>
  <c r="M12" i="1"/>
  <c r="P12" i="1"/>
  <c r="S12" i="1"/>
  <c r="D13" i="1"/>
  <c r="G13" i="1"/>
  <c r="J13" i="1"/>
  <c r="M13" i="1"/>
  <c r="P13" i="1"/>
  <c r="S13" i="1"/>
  <c r="D14" i="1"/>
  <c r="G14" i="1"/>
  <c r="J14" i="1"/>
  <c r="M14" i="1"/>
  <c r="P14" i="1"/>
  <c r="S14" i="1"/>
  <c r="D15" i="1"/>
  <c r="G15" i="1"/>
  <c r="J15" i="1"/>
  <c r="M15" i="1"/>
  <c r="P15" i="1"/>
  <c r="S15" i="1"/>
  <c r="D16" i="1"/>
  <c r="G16" i="1"/>
  <c r="J16" i="1"/>
  <c r="M16" i="1"/>
  <c r="P16" i="1"/>
  <c r="S16" i="1"/>
  <c r="D17" i="1"/>
  <c r="G17" i="1"/>
  <c r="J17" i="1"/>
  <c r="M17" i="1"/>
  <c r="P17" i="1"/>
  <c r="S17" i="1"/>
  <c r="D18" i="1"/>
  <c r="G18" i="1"/>
  <c r="J18" i="1"/>
  <c r="M18" i="1"/>
  <c r="P18" i="1"/>
  <c r="S18" i="1"/>
  <c r="D19" i="1"/>
  <c r="G19" i="1"/>
  <c r="J19" i="1"/>
  <c r="M19" i="1"/>
  <c r="P19" i="1"/>
  <c r="S19" i="1"/>
  <c r="D20" i="1"/>
  <c r="G20" i="1"/>
  <c r="J20" i="1"/>
  <c r="M20" i="1"/>
  <c r="P20" i="1"/>
  <c r="S20" i="1"/>
  <c r="D21" i="1"/>
  <c r="G21" i="1"/>
  <c r="J21" i="1"/>
  <c r="M21" i="1"/>
  <c r="P21" i="1"/>
  <c r="S21" i="1"/>
  <c r="D22" i="1"/>
  <c r="G22" i="1"/>
  <c r="J22" i="1"/>
  <c r="M22" i="1"/>
  <c r="P22" i="1"/>
  <c r="S22" i="1"/>
  <c r="D23" i="1"/>
  <c r="G23" i="1"/>
  <c r="J23" i="1"/>
  <c r="M23" i="1"/>
  <c r="P23" i="1"/>
  <c r="S23" i="1"/>
  <c r="D24" i="1"/>
  <c r="G24" i="1"/>
  <c r="J24" i="1"/>
  <c r="M24" i="1"/>
  <c r="P24" i="1"/>
  <c r="S24" i="1"/>
</calcChain>
</file>

<file path=xl/comments1.xml><?xml version="1.0" encoding="utf-8"?>
<comments xmlns="http://schemas.openxmlformats.org/spreadsheetml/2006/main">
  <authors>
    <author>Gianluigi Ciovati</author>
  </authors>
  <commentList>
    <comment ref="A11" authorId="0" shapeId="0">
      <text>
        <r>
          <rPr>
            <b/>
            <sz val="9"/>
            <color indexed="81"/>
            <rFont val="Tahoma"/>
            <charset val="1"/>
          </rPr>
          <t>Gianluigi Ciovati:</t>
        </r>
        <r>
          <rPr>
            <sz val="9"/>
            <color indexed="81"/>
            <rFont val="Tahoma"/>
            <charset val="1"/>
          </rPr>
          <t xml:space="preserve">
Spare</t>
        </r>
      </text>
    </comment>
  </commentList>
</comments>
</file>

<file path=xl/sharedStrings.xml><?xml version="1.0" encoding="utf-8"?>
<sst xmlns="http://schemas.openxmlformats.org/spreadsheetml/2006/main" count="661" uniqueCount="241">
  <si>
    <t>IA351</t>
  </si>
  <si>
    <t>DESCRIPTION</t>
  </si>
  <si>
    <t>Cavity SN : IA351</t>
  </si>
  <si>
    <t>1)</t>
  </si>
  <si>
    <t>2)</t>
  </si>
  <si>
    <t>Cavity SN : IA003</t>
  </si>
  <si>
    <t>Cavity SN : IA009</t>
  </si>
  <si>
    <t>3)</t>
  </si>
  <si>
    <t>4)</t>
  </si>
  <si>
    <t>5)</t>
  </si>
  <si>
    <t>Cavity SN : IA011</t>
  </si>
  <si>
    <t>6)</t>
  </si>
  <si>
    <t>Cavity SN : IA015</t>
  </si>
  <si>
    <t>DEV</t>
  </si>
  <si>
    <t>MEAS</t>
  </si>
  <si>
    <t>NOMINAL</t>
  </si>
  <si>
    <t>11115-D0006_7.00_HOM FP</t>
  </si>
  <si>
    <t>11115-D0006_7.00_HOM flange</t>
  </si>
  <si>
    <t>11115-D-0006_4.70</t>
  </si>
  <si>
    <t>11115-D-0007_1.75</t>
  </si>
  <si>
    <t>11115-D0007_3.36</t>
  </si>
  <si>
    <t>11115-C-0012_3.36</t>
  </si>
  <si>
    <t>11115-C-0012_1.75</t>
  </si>
  <si>
    <t>11115-D-0026_8.56</t>
  </si>
  <si>
    <t>11115-D-0027_1.24</t>
  </si>
  <si>
    <t>11115-D-0027_5.54</t>
  </si>
  <si>
    <t>11115-C-0030_1.24</t>
  </si>
  <si>
    <t>11115-C-0030_3.36</t>
  </si>
  <si>
    <t>11115-B-0034_3.36</t>
  </si>
  <si>
    <t>11115-B-0034_1.24</t>
  </si>
  <si>
    <t>IA003</t>
  </si>
  <si>
    <t>IA009</t>
  </si>
  <si>
    <t>IA011</t>
  </si>
  <si>
    <t>IA015</t>
  </si>
  <si>
    <t>BT-FPC flangethickness-minimum</t>
  </si>
  <si>
    <t>BT-FP flange thickness-minimum</t>
  </si>
  <si>
    <t>HOM flange thickness-minimum</t>
  </si>
  <si>
    <t>HOM FP flange thickness-minimum</t>
  </si>
  <si>
    <t>*** machined fpc window height, 2.995 + 4.513 (dwg 11115-D-0026revB)</t>
  </si>
  <si>
    <t>7)</t>
  </si>
  <si>
    <t>Cavity SN : IA012</t>
  </si>
  <si>
    <t>8)</t>
  </si>
  <si>
    <t>Cavity SN : IA014</t>
  </si>
  <si>
    <t>9)</t>
  </si>
  <si>
    <t>Cavity SN : IA299</t>
  </si>
  <si>
    <t>Location</t>
  </si>
  <si>
    <t>Coupler construction - welded/formed</t>
  </si>
  <si>
    <t>Notes</t>
  </si>
  <si>
    <t xml:space="preserve">Standard CMM data </t>
  </si>
  <si>
    <t>CMM data on end groups</t>
  </si>
  <si>
    <t>Canidates</t>
  </si>
  <si>
    <t>Ok to Use</t>
  </si>
  <si>
    <t>In house spares</t>
  </si>
  <si>
    <t>Welded</t>
  </si>
  <si>
    <t>X</t>
  </si>
  <si>
    <t>IA007</t>
  </si>
  <si>
    <t>Already used as C75 prototype</t>
  </si>
  <si>
    <t>IA012</t>
  </si>
  <si>
    <t>Cavity storage area</t>
  </si>
  <si>
    <t>IA014</t>
  </si>
  <si>
    <t>IA193</t>
  </si>
  <si>
    <t>IA299</t>
  </si>
  <si>
    <t>Formed</t>
  </si>
  <si>
    <t xml:space="preserve"> "Dornier"</t>
  </si>
  <si>
    <t>R&amp;D use</t>
  </si>
  <si>
    <t>IA163</t>
  </si>
  <si>
    <t>Structures Lab - tuner test, damaged flanges</t>
  </si>
  <si>
    <t>IA320</t>
  </si>
  <si>
    <t>TL Display</t>
  </si>
  <si>
    <t>Loaners</t>
  </si>
  <si>
    <t>Spare cavities from C50-13</t>
  </si>
  <si>
    <t>IA218</t>
  </si>
  <si>
    <t>IA280</t>
  </si>
  <si>
    <t>Cavities from "Franklin'</t>
  </si>
  <si>
    <t>IA110 - activated</t>
  </si>
  <si>
    <t>IA114 - activated</t>
  </si>
  <si>
    <t>IA044</t>
  </si>
  <si>
    <t>IA198</t>
  </si>
  <si>
    <t>IA140</t>
  </si>
  <si>
    <t>IA252</t>
  </si>
  <si>
    <t>IA254</t>
  </si>
  <si>
    <t>IA275</t>
  </si>
  <si>
    <t>DIMENSIONS</t>
  </si>
  <si>
    <t>10)</t>
  </si>
  <si>
    <t>Cavity SN : IA193</t>
  </si>
  <si>
    <t>Visual</t>
  </si>
  <si>
    <t>Ok</t>
  </si>
  <si>
    <t>OK</t>
  </si>
  <si>
    <t>11)</t>
  </si>
  <si>
    <t>CEBAF 008</t>
  </si>
  <si>
    <t>CEBAF008</t>
  </si>
  <si>
    <t>Cavity SN : CEBAF 008</t>
  </si>
  <si>
    <t xml:space="preserve">Cavity SN : IA008 </t>
  </si>
  <si>
    <t>IA008</t>
  </si>
  <si>
    <t xml:space="preserve">Perp. out of tolerance  .023" </t>
  </si>
  <si>
    <t>FPC flange location out of tolerance .009"</t>
  </si>
  <si>
    <t>Perp. out of tolerance .009"</t>
  </si>
  <si>
    <t>Perp. out of tolerance .008"</t>
  </si>
  <si>
    <t>Perp. out of tolerance .011"</t>
  </si>
  <si>
    <t xml:space="preserve">Perp. out of tolerance .004"  </t>
  </si>
  <si>
    <t xml:space="preserve">Perp. out of tolerance .013" </t>
  </si>
  <si>
    <t xml:space="preserve">Perp. out of tolerance .004" </t>
  </si>
  <si>
    <t>Perp. out of tolerance .028"</t>
  </si>
  <si>
    <t>Perp. out of tolerance .012"</t>
  </si>
  <si>
    <t xml:space="preserve">Perp. out of tolerance .009" </t>
  </si>
  <si>
    <t>n/a</t>
  </si>
  <si>
    <t>IA110</t>
  </si>
  <si>
    <t>IA114</t>
  </si>
  <si>
    <t>Concerns/All need final straightening</t>
  </si>
  <si>
    <t>?</t>
  </si>
  <si>
    <t>Length out of tolerance .75" short</t>
  </si>
  <si>
    <t>shipped to RI</t>
  </si>
  <si>
    <t>CMM</t>
  </si>
  <si>
    <t>FPC damaged. See picture tab</t>
  </si>
  <si>
    <t>FPC damaged. See pictures tab</t>
  </si>
  <si>
    <t xml:space="preserve">Welded </t>
  </si>
  <si>
    <t>FPC body tuning hole damaged.</t>
  </si>
  <si>
    <t>12)</t>
  </si>
  <si>
    <t xml:space="preserve">Cavity SN : Cebaf 016 </t>
  </si>
  <si>
    <t>?TBD</t>
  </si>
  <si>
    <t>Flanges look OK</t>
  </si>
  <si>
    <t>Overall length long/320". Likely OK</t>
  </si>
  <si>
    <t>used for 5C75-004</t>
  </si>
  <si>
    <t>used for 5C75-005</t>
  </si>
  <si>
    <t>Distance to step inside Fpc body***depthmic</t>
  </si>
  <si>
    <t>FPC flange thickness-minimum (hand calipers)</t>
  </si>
  <si>
    <t>FPC midpnt to Cell 1 midpnt</t>
  </si>
  <si>
    <t>HOM BT to HOM coupler end group</t>
  </si>
  <si>
    <t>Cebaf 13</t>
  </si>
  <si>
    <t>FAILED RF CHECK</t>
  </si>
  <si>
    <t>REJECT</t>
  </si>
  <si>
    <t>IA282</t>
  </si>
  <si>
    <t>Cebaf 14</t>
  </si>
  <si>
    <t>11115-B-0034_1.24  (fpc)</t>
  </si>
  <si>
    <t>11115-B-0034_3.36   (fpc)</t>
  </si>
  <si>
    <t>11115-C-0030_3.36   (fpc)</t>
  </si>
  <si>
    <t>11115-C-0030_1.24   (fpc)</t>
  </si>
  <si>
    <t>11115-D-0026_8.56   (fpc)</t>
  </si>
  <si>
    <t>11115-D-0027_1.24   (fpc)</t>
  </si>
  <si>
    <t>11115-D-0027_5.54   (fpc)</t>
  </si>
  <si>
    <t>HOM End goup damaged. Weld questionable</t>
  </si>
  <si>
    <t xml:space="preserve">HOM BT to Hom Fp flange Mid </t>
  </si>
  <si>
    <t>CEBAF 7</t>
  </si>
  <si>
    <t>Originally used by Grigory for Nb3Sn. Now C75</t>
  </si>
  <si>
    <t>CEBAF 12</t>
  </si>
  <si>
    <t>CEBAF 14</t>
  </si>
  <si>
    <t>CEBAF 11</t>
  </si>
  <si>
    <t>Fpc short .039" BL to WG flange</t>
  </si>
  <si>
    <t>FPC hole damaged.</t>
  </si>
  <si>
    <t>IA008 has "No.8" on EG</t>
  </si>
  <si>
    <t>Cavity SN and current purpose</t>
  </si>
  <si>
    <t>Y</t>
  </si>
  <si>
    <t>CEBAF 13</t>
  </si>
  <si>
    <t>Fpc to Bt short .036"  Fpc body narrow and short</t>
  </si>
  <si>
    <t>Hom EG ok. FPC EG bad. Fpc to BT short .149"</t>
  </si>
  <si>
    <t>Bad HOM Fp flange. FPC EG ok</t>
  </si>
  <si>
    <t>Missing ?</t>
  </si>
  <si>
    <t xml:space="preserve">CBW "CBW-2-WRG-15" </t>
  </si>
  <si>
    <t xml:space="preserve">TBW "A-prime" </t>
  </si>
  <si>
    <t>Shipped to RI</t>
  </si>
  <si>
    <t>Failed RF check. Probably not useable</t>
  </si>
  <si>
    <t>CEBAF 16</t>
  </si>
  <si>
    <t xml:space="preserve"> Blue = used up for cavities for C75</t>
  </si>
  <si>
    <t>HOM EG damaged not useable. FPC okay</t>
  </si>
  <si>
    <t>CBW</t>
  </si>
  <si>
    <t>TRWI</t>
  </si>
  <si>
    <t>Fpc .335" thin</t>
  </si>
  <si>
    <t>Fpc flg thin. HOM beampipe short 3" not useable</t>
  </si>
  <si>
    <t>HOM beampipe short 3" not useable. Fpc flg short .054"</t>
  </si>
  <si>
    <t>HOM beampipe short 3" not useable. Two Fpc holes damaged</t>
  </si>
  <si>
    <t>TBW</t>
  </si>
  <si>
    <t>Failed RF check. Not useable. HOM BEAM pipe short 3"</t>
  </si>
  <si>
    <t>MCC</t>
  </si>
  <si>
    <t>ANDRE 'S OFFICE</t>
  </si>
  <si>
    <t>X-axis Fpc flange short .039"  HOM EG okay</t>
  </si>
  <si>
    <t>FPC End Group Ser. #</t>
  </si>
  <si>
    <t>Style</t>
  </si>
  <si>
    <t>HOM End Group Ser. #</t>
  </si>
  <si>
    <t>EG-IA003</t>
  </si>
  <si>
    <t>EG-CEBAF # 13</t>
  </si>
  <si>
    <t>EG-CEBAF # 14 (MM #1)</t>
  </si>
  <si>
    <t>EG-Interatom # 193 (MM #1)</t>
  </si>
  <si>
    <t>EG-IA110</t>
  </si>
  <si>
    <t>EG-IA114</t>
  </si>
  <si>
    <t>EG-Interatom # 8 (MM #2)</t>
  </si>
  <si>
    <t>EG-CEBAF # 7 (MM #2)</t>
  </si>
  <si>
    <t>EG-CBW (MM #3)</t>
  </si>
  <si>
    <t>EG-HOM (MM #3)</t>
  </si>
  <si>
    <t>EG-TBW (MM #4)</t>
  </si>
  <si>
    <t>EG-CEBAF #16 (MM #4)</t>
  </si>
  <si>
    <t>EG-IA282 (Spare)</t>
  </si>
  <si>
    <t xml:space="preserve"> </t>
  </si>
  <si>
    <t>Cavity End  Group List for End Groups Sent To RI 10/25/19</t>
  </si>
  <si>
    <t>Cavity  Status</t>
  </si>
  <si>
    <t xml:space="preserve">Cavity Serial # </t>
  </si>
  <si>
    <t>CMM / Insp.            Pass/Fail</t>
  </si>
  <si>
    <t>RF Insp.       Pass/Fail</t>
  </si>
  <si>
    <t xml:space="preserve">End Groups Removed </t>
  </si>
  <si>
    <t>Date</t>
  </si>
  <si>
    <t>Comments</t>
  </si>
  <si>
    <t>Ready For Shipping</t>
  </si>
  <si>
    <t xml:space="preserve">Pass </t>
  </si>
  <si>
    <t>Complete</t>
  </si>
  <si>
    <t>Ready for End Group Removal</t>
  </si>
  <si>
    <t>Pass</t>
  </si>
  <si>
    <t>Not Inspected</t>
  </si>
  <si>
    <t xml:space="preserve">Fail </t>
  </si>
  <si>
    <t>On Hold - In Structures Lab</t>
  </si>
  <si>
    <t>CEBAF # 13</t>
  </si>
  <si>
    <t>CEBAF # 14</t>
  </si>
  <si>
    <t>Issues</t>
  </si>
  <si>
    <t>MM #1 (FPC)</t>
  </si>
  <si>
    <t>FPC - BL Flng = -.100" short/ Bad Weld Repair on HOM EG. Fpc hole damaged</t>
  </si>
  <si>
    <t>CEBAF # 16</t>
  </si>
  <si>
    <t>MM #4 (HOM)</t>
  </si>
  <si>
    <t xml:space="preserve"> Used End HOM End Group off of failed RF Cavity (will dim. insp. HOM)</t>
  </si>
  <si>
    <t>Dornier</t>
  </si>
  <si>
    <t>Fail</t>
  </si>
  <si>
    <t>Thin FPC  Flange</t>
  </si>
  <si>
    <t>MM #2 (FPC)</t>
  </si>
  <si>
    <t>Interatom # 193</t>
  </si>
  <si>
    <t>MM #1 (HOM)</t>
  </si>
  <si>
    <t>.039" short FPC/Beamline (HOM EG Good) Fpc hole damaged</t>
  </si>
  <si>
    <t>CEBAF # 7</t>
  </si>
  <si>
    <t>MM #2 (HOM)</t>
  </si>
  <si>
    <t>Fpc BT to Fpc flange short .149" Fpc hole damaged</t>
  </si>
  <si>
    <t>Issues" Bad FPC"</t>
  </si>
  <si>
    <t>Bad FPC Dimensions</t>
  </si>
  <si>
    <t>TBW ("A" Prime Cav.)</t>
  </si>
  <si>
    <t>MM #4 (FPC)</t>
  </si>
  <si>
    <t>CBW (No Name Cav.)</t>
  </si>
  <si>
    <t>MM #3 (FPC)</t>
  </si>
  <si>
    <t xml:space="preserve"> Thin FPC Flange</t>
  </si>
  <si>
    <t>HOM EG (From Annex)</t>
  </si>
  <si>
    <t>Passed Dimensional Insp.</t>
  </si>
  <si>
    <t>MM #3 (HOM)</t>
  </si>
  <si>
    <t>CEBAF # 11 (Andrea's Office)</t>
  </si>
  <si>
    <t>CEBAF # 12 (MCC Display)</t>
  </si>
  <si>
    <t>No Longer Radioactive (Nb3Sn coated) - Coating removed with 20 micron BCP</t>
  </si>
  <si>
    <t>RI End Group Shipping List 10/21/19</t>
  </si>
  <si>
    <t>Cebaf Interatm #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</si>
</sst>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trike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5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3" fillId="6" borderId="1" xfId="0" applyFont="1" applyFill="1" applyBorder="1" applyAlignment="1">
      <alignment horizontal="left"/>
    </xf>
    <xf numFmtId="2" fontId="2" fillId="6" borderId="2" xfId="0" applyNumberFormat="1" applyFont="1" applyFill="1" applyBorder="1" applyAlignment="1">
      <alignment horizontal="left"/>
    </xf>
    <xf numFmtId="2" fontId="2" fillId="6" borderId="1" xfId="0" applyNumberFormat="1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164" fontId="2" fillId="6" borderId="1" xfId="0" applyNumberFormat="1" applyFont="1" applyFill="1" applyBorder="1" applyAlignment="1">
      <alignment horizontal="left"/>
    </xf>
    <xf numFmtId="0" fontId="2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2" fillId="8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3" fillId="8" borderId="0" xfId="0" applyFont="1" applyFill="1" applyAlignment="1">
      <alignment horizontal="left"/>
    </xf>
    <xf numFmtId="0" fontId="2" fillId="3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4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14" fillId="0" borderId="0" xfId="0" applyFont="1" applyAlignment="1">
      <alignment horizontal="left"/>
    </xf>
    <xf numFmtId="0" fontId="0" fillId="0" borderId="8" xfId="0" applyBorder="1"/>
    <xf numFmtId="0" fontId="0" fillId="0" borderId="9" xfId="0" applyBorder="1"/>
    <xf numFmtId="0" fontId="15" fillId="0" borderId="9" xfId="0" applyFont="1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13" fillId="0" borderId="11" xfId="0" applyFont="1" applyBorder="1" applyAlignment="1">
      <alignment wrapText="1"/>
    </xf>
    <xf numFmtId="0" fontId="13" fillId="0" borderId="12" xfId="0" applyFont="1" applyBorder="1" applyAlignment="1">
      <alignment wrapText="1"/>
    </xf>
    <xf numFmtId="0" fontId="13" fillId="0" borderId="12" xfId="0" applyFont="1" applyBorder="1" applyAlignment="1">
      <alignment horizontal="center" wrapText="1"/>
    </xf>
    <xf numFmtId="0" fontId="13" fillId="0" borderId="13" xfId="0" applyFont="1" applyBorder="1" applyAlignment="1">
      <alignment wrapText="1"/>
    </xf>
    <xf numFmtId="0" fontId="0" fillId="0" borderId="3" xfId="0" applyBorder="1"/>
    <xf numFmtId="0" fontId="0" fillId="0" borderId="14" xfId="0" applyBorder="1"/>
    <xf numFmtId="0" fontId="0" fillId="9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4" xfId="0" applyFill="1" applyBorder="1"/>
    <xf numFmtId="0" fontId="0" fillId="9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11" fillId="4" borderId="1" xfId="0" applyFont="1" applyFill="1" applyBorder="1" applyAlignment="1">
      <alignment horizontal="left"/>
    </xf>
    <xf numFmtId="0" fontId="0" fillId="9" borderId="15" xfId="0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 wrapText="1"/>
    </xf>
    <xf numFmtId="0" fontId="13" fillId="0" borderId="14" xfId="0" applyFont="1" applyBorder="1"/>
    <xf numFmtId="0" fontId="0" fillId="0" borderId="16" xfId="0" applyBorder="1"/>
    <xf numFmtId="0" fontId="0" fillId="0" borderId="17" xfId="0" applyBorder="1"/>
    <xf numFmtId="0" fontId="0" fillId="9" borderId="1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wrapText="1"/>
    </xf>
    <xf numFmtId="0" fontId="0" fillId="0" borderId="0" xfId="0" applyFill="1"/>
    <xf numFmtId="0" fontId="13" fillId="0" borderId="0" xfId="0" applyFont="1"/>
    <xf numFmtId="0" fontId="0" fillId="0" borderId="18" xfId="0" applyBorder="1"/>
    <xf numFmtId="0" fontId="0" fillId="9" borderId="18" xfId="0" applyFill="1" applyBorder="1"/>
    <xf numFmtId="0" fontId="0" fillId="3" borderId="18" xfId="0" applyFill="1" applyBorder="1"/>
    <xf numFmtId="0" fontId="0" fillId="9" borderId="18" xfId="0" applyFont="1" applyFill="1" applyBorder="1"/>
    <xf numFmtId="0" fontId="0" fillId="0" borderId="19" xfId="0" applyBorder="1"/>
    <xf numFmtId="0" fontId="13" fillId="0" borderId="20" xfId="0" applyFont="1" applyBorder="1"/>
    <xf numFmtId="0" fontId="0" fillId="0" borderId="18" xfId="0" applyBorder="1" applyAlignment="1">
      <alignment horizontal="left"/>
    </xf>
    <xf numFmtId="0" fontId="0" fillId="0" borderId="18" xfId="0" applyFill="1" applyBorder="1" applyAlignment="1">
      <alignment horizontal="left"/>
    </xf>
    <xf numFmtId="0" fontId="11" fillId="0" borderId="21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9" borderId="3" xfId="0" applyFill="1" applyBorder="1" applyAlignment="1">
      <alignment horizontal="center"/>
    </xf>
    <xf numFmtId="14" fontId="0" fillId="9" borderId="14" xfId="0" applyNumberForma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13" fillId="0" borderId="3" xfId="0" applyFont="1" applyBorder="1"/>
    <xf numFmtId="0" fontId="0" fillId="0" borderId="0" xfId="0" applyBorder="1"/>
    <xf numFmtId="0" fontId="13" fillId="0" borderId="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9</xdr:col>
      <xdr:colOff>200024</xdr:colOff>
      <xdr:row>27</xdr:row>
      <xdr:rowOff>85723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028700"/>
          <a:ext cx="3857624" cy="5143498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11905</xdr:colOff>
      <xdr:row>1</xdr:row>
      <xdr:rowOff>9526</xdr:rowOff>
    </xdr:from>
    <xdr:to>
      <xdr:col>16</xdr:col>
      <xdr:colOff>219073</xdr:colOff>
      <xdr:row>27</xdr:row>
      <xdr:rowOff>104775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105" y="1038226"/>
          <a:ext cx="3864768" cy="5153024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1095375</xdr:colOff>
      <xdr:row>29</xdr:row>
      <xdr:rowOff>19050</xdr:rowOff>
    </xdr:from>
    <xdr:to>
      <xdr:col>9</xdr:col>
      <xdr:colOff>66675</xdr:colOff>
      <xdr:row>54</xdr:row>
      <xdr:rowOff>130175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6486525"/>
          <a:ext cx="3733800" cy="497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28</xdr:row>
      <xdr:rowOff>161926</xdr:rowOff>
    </xdr:from>
    <xdr:to>
      <xdr:col>16</xdr:col>
      <xdr:colOff>116682</xdr:colOff>
      <xdr:row>54</xdr:row>
      <xdr:rowOff>123825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726" y="6438901"/>
          <a:ext cx="3764756" cy="50196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1</xdr:rowOff>
    </xdr:from>
    <xdr:to>
      <xdr:col>9</xdr:col>
      <xdr:colOff>114300</xdr:colOff>
      <xdr:row>81</xdr:row>
      <xdr:rowOff>161926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1715751"/>
          <a:ext cx="3771900" cy="502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56</xdr:row>
      <xdr:rowOff>0</xdr:rowOff>
    </xdr:from>
    <xdr:to>
      <xdr:col>16</xdr:col>
      <xdr:colOff>92869</xdr:colOff>
      <xdr:row>81</xdr:row>
      <xdr:rowOff>133350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1715750"/>
          <a:ext cx="3750469" cy="5000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9</xdr:col>
      <xdr:colOff>228600</xdr:colOff>
      <xdr:row>110</xdr:row>
      <xdr:rowOff>123825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2136100"/>
          <a:ext cx="3886200" cy="518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84</xdr:row>
      <xdr:rowOff>0</xdr:rowOff>
    </xdr:from>
    <xdr:to>
      <xdr:col>16</xdr:col>
      <xdr:colOff>221457</xdr:colOff>
      <xdr:row>110</xdr:row>
      <xdr:rowOff>114300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22136100"/>
          <a:ext cx="3879056" cy="5172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9</xdr:col>
      <xdr:colOff>214313</xdr:colOff>
      <xdr:row>138</xdr:row>
      <xdr:rowOff>104775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7574875"/>
          <a:ext cx="3871913" cy="5162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112</xdr:row>
      <xdr:rowOff>0</xdr:rowOff>
    </xdr:from>
    <xdr:to>
      <xdr:col>16</xdr:col>
      <xdr:colOff>257175</xdr:colOff>
      <xdr:row>138</xdr:row>
      <xdr:rowOff>161925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27574875"/>
          <a:ext cx="3914775" cy="5219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9</xdr:col>
      <xdr:colOff>392906</xdr:colOff>
      <xdr:row>167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32823150"/>
          <a:ext cx="4050506" cy="54006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140</xdr:row>
      <xdr:rowOff>0</xdr:rowOff>
    </xdr:from>
    <xdr:to>
      <xdr:col>16</xdr:col>
      <xdr:colOff>371475</xdr:colOff>
      <xdr:row>167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32823150"/>
          <a:ext cx="4029075" cy="5372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168</xdr:row>
      <xdr:rowOff>171450</xdr:rowOff>
    </xdr:from>
    <xdr:to>
      <xdr:col>9</xdr:col>
      <xdr:colOff>447675</xdr:colOff>
      <xdr:row>196</xdr:row>
      <xdr:rowOff>130175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32804100"/>
          <a:ext cx="4048125" cy="5397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169</xdr:row>
      <xdr:rowOff>0</xdr:rowOff>
    </xdr:from>
    <xdr:to>
      <xdr:col>16</xdr:col>
      <xdr:colOff>407194</xdr:colOff>
      <xdr:row>196</xdr:row>
      <xdr:rowOff>171450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38452425"/>
          <a:ext cx="4064794" cy="54197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198</xdr:row>
      <xdr:rowOff>0</xdr:rowOff>
    </xdr:from>
    <xdr:to>
      <xdr:col>9</xdr:col>
      <xdr:colOff>435770</xdr:colOff>
      <xdr:row>226</xdr:row>
      <xdr:rowOff>19050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44081700"/>
          <a:ext cx="4093369" cy="54578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198</xdr:row>
      <xdr:rowOff>0</xdr:rowOff>
    </xdr:from>
    <xdr:to>
      <xdr:col>16</xdr:col>
      <xdr:colOff>464344</xdr:colOff>
      <xdr:row>226</xdr:row>
      <xdr:rowOff>57150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44081700"/>
          <a:ext cx="4121944" cy="5495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9</xdr:col>
      <xdr:colOff>385763</xdr:colOff>
      <xdr:row>254</xdr:row>
      <xdr:rowOff>142875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49520475"/>
          <a:ext cx="4043363" cy="53911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227</xdr:row>
      <xdr:rowOff>0</xdr:rowOff>
    </xdr:from>
    <xdr:to>
      <xdr:col>16</xdr:col>
      <xdr:colOff>414338</xdr:colOff>
      <xdr:row>254</xdr:row>
      <xdr:rowOff>180975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49520475"/>
          <a:ext cx="4071938" cy="54292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227</xdr:row>
      <xdr:rowOff>0</xdr:rowOff>
    </xdr:from>
    <xdr:to>
      <xdr:col>23</xdr:col>
      <xdr:colOff>421481</xdr:colOff>
      <xdr:row>255</xdr:row>
      <xdr:rowOff>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9520475"/>
          <a:ext cx="4079081" cy="543877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227</xdr:row>
      <xdr:rowOff>0</xdr:rowOff>
    </xdr:from>
    <xdr:to>
      <xdr:col>30</xdr:col>
      <xdr:colOff>428625</xdr:colOff>
      <xdr:row>255</xdr:row>
      <xdr:rowOff>9525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0" y="49520475"/>
          <a:ext cx="4086225" cy="5448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9</xdr:col>
      <xdr:colOff>200025</xdr:colOff>
      <xdr:row>283</xdr:row>
      <xdr:rowOff>85725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55235475"/>
          <a:ext cx="3857625" cy="5143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257</xdr:row>
      <xdr:rowOff>0</xdr:rowOff>
    </xdr:from>
    <xdr:to>
      <xdr:col>16</xdr:col>
      <xdr:colOff>178595</xdr:colOff>
      <xdr:row>283</xdr:row>
      <xdr:rowOff>57150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55235475"/>
          <a:ext cx="3836194" cy="51149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285</xdr:row>
      <xdr:rowOff>1</xdr:rowOff>
    </xdr:from>
    <xdr:to>
      <xdr:col>9</xdr:col>
      <xdr:colOff>342901</xdr:colOff>
      <xdr:row>312</xdr:row>
      <xdr:rowOff>85726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5340251"/>
          <a:ext cx="4000500" cy="533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285</xdr:row>
      <xdr:rowOff>0</xdr:rowOff>
    </xdr:from>
    <xdr:to>
      <xdr:col>16</xdr:col>
      <xdr:colOff>321469</xdr:colOff>
      <xdr:row>312</xdr:row>
      <xdr:rowOff>57150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55340250"/>
          <a:ext cx="3979069" cy="5305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314</xdr:row>
      <xdr:rowOff>0</xdr:rowOff>
    </xdr:from>
    <xdr:to>
      <xdr:col>9</xdr:col>
      <xdr:colOff>371475</xdr:colOff>
      <xdr:row>331</xdr:row>
      <xdr:rowOff>79375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60969525"/>
          <a:ext cx="5133975" cy="34226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</xdr:colOff>
      <xdr:row>314</xdr:row>
      <xdr:rowOff>9525</xdr:rowOff>
    </xdr:from>
    <xdr:to>
      <xdr:col>18</xdr:col>
      <xdr:colOff>314325</xdr:colOff>
      <xdr:row>331</xdr:row>
      <xdr:rowOff>120651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724" y="60979050"/>
          <a:ext cx="5181601" cy="3454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M57"/>
  <sheetViews>
    <sheetView topLeftCell="A25" zoomScale="90" zoomScaleNormal="90" workbookViewId="0">
      <selection activeCell="R33" sqref="R33"/>
    </sheetView>
  </sheetViews>
  <sheetFormatPr defaultRowHeight="18.75" x14ac:dyDescent="0.3"/>
  <cols>
    <col min="1" max="1" width="52.42578125" style="2" customWidth="1"/>
    <col min="2" max="2" width="12.85546875" style="2" bestFit="1" customWidth="1"/>
    <col min="3" max="3" width="10.85546875" style="2" customWidth="1"/>
    <col min="4" max="4" width="8.5703125" style="2" bestFit="1" customWidth="1"/>
    <col min="5" max="5" width="9.140625" style="2" customWidth="1"/>
    <col min="6" max="6" width="11" style="2" customWidth="1"/>
    <col min="7" max="7" width="8.5703125" style="2" bestFit="1" customWidth="1"/>
    <col min="8" max="8" width="11.85546875" style="2" customWidth="1"/>
    <col min="9" max="9" width="11.28515625" style="2" customWidth="1"/>
    <col min="10" max="10" width="8.5703125" style="2" bestFit="1" customWidth="1"/>
    <col min="11" max="11" width="5.7109375" style="2" customWidth="1"/>
    <col min="12" max="12" width="12.28515625" style="2" customWidth="1"/>
    <col min="13" max="13" width="8.5703125" style="2" bestFit="1" customWidth="1"/>
    <col min="14" max="14" width="5.7109375" style="2" customWidth="1"/>
    <col min="15" max="15" width="8" style="2" bestFit="1" customWidth="1"/>
    <col min="16" max="16" width="8.5703125" style="2" bestFit="1" customWidth="1"/>
    <col min="17" max="17" width="5.7109375" style="2" customWidth="1"/>
    <col min="18" max="18" width="8" style="2" bestFit="1" customWidth="1"/>
    <col min="19" max="19" width="8.5703125" style="2" bestFit="1" customWidth="1"/>
    <col min="20" max="24" width="9.140625" style="2"/>
    <col min="25" max="25" width="9.140625" style="22"/>
    <col min="26" max="16384" width="9.140625" style="2"/>
  </cols>
  <sheetData>
    <row r="1" spans="1:65" ht="26.25" x14ac:dyDescent="0.4">
      <c r="A1" s="25" t="s">
        <v>82</v>
      </c>
      <c r="W1" s="20"/>
      <c r="X1" s="20"/>
      <c r="Z1" s="20"/>
      <c r="AA1" s="20"/>
    </row>
    <row r="2" spans="1:65" x14ac:dyDescent="0.3">
      <c r="C2" s="117" t="s">
        <v>30</v>
      </c>
      <c r="D2" s="117"/>
      <c r="F2" s="117" t="s">
        <v>90</v>
      </c>
      <c r="G2" s="117"/>
      <c r="I2" s="117" t="s">
        <v>31</v>
      </c>
      <c r="J2" s="117"/>
      <c r="L2" s="117" t="s">
        <v>32</v>
      </c>
      <c r="M2" s="117"/>
      <c r="O2" s="117" t="s">
        <v>33</v>
      </c>
      <c r="P2" s="117"/>
      <c r="R2" s="117" t="s">
        <v>0</v>
      </c>
      <c r="S2" s="117"/>
      <c r="T2" s="20"/>
      <c r="U2" s="117" t="s">
        <v>57</v>
      </c>
      <c r="V2" s="117"/>
      <c r="W2" s="20"/>
      <c r="X2" s="3" t="s">
        <v>59</v>
      </c>
      <c r="Z2" s="20"/>
      <c r="AA2" s="3" t="s">
        <v>60</v>
      </c>
      <c r="AD2" s="3" t="s">
        <v>93</v>
      </c>
      <c r="AE2" s="22"/>
      <c r="AF2" s="22"/>
      <c r="AG2" s="3" t="s">
        <v>61</v>
      </c>
      <c r="AH2" s="22"/>
      <c r="AI2" s="22"/>
      <c r="AJ2" s="3" t="s">
        <v>71</v>
      </c>
      <c r="AK2" s="22"/>
      <c r="AL2" s="22"/>
      <c r="AM2" s="35" t="s">
        <v>72</v>
      </c>
      <c r="AN2" s="22"/>
      <c r="AO2" s="22"/>
      <c r="AP2" s="22" t="s">
        <v>106</v>
      </c>
      <c r="AQ2" s="22"/>
      <c r="AS2" s="2" t="s">
        <v>107</v>
      </c>
      <c r="AV2" s="22" t="s">
        <v>76</v>
      </c>
      <c r="AW2" s="22"/>
      <c r="AX2" s="22"/>
      <c r="AY2" s="22" t="s">
        <v>77</v>
      </c>
      <c r="AZ2" s="22"/>
      <c r="BA2" s="22"/>
      <c r="BB2" s="22" t="s">
        <v>78</v>
      </c>
      <c r="BC2" s="22"/>
      <c r="BD2" s="22"/>
      <c r="BE2" s="22" t="s">
        <v>79</v>
      </c>
      <c r="BF2" s="22"/>
      <c r="BG2" s="22"/>
      <c r="BH2" s="22" t="s">
        <v>80</v>
      </c>
      <c r="BI2" s="22"/>
      <c r="BJ2" s="22"/>
      <c r="BK2" s="22" t="s">
        <v>81</v>
      </c>
      <c r="BL2" s="22"/>
      <c r="BM2" s="22"/>
    </row>
    <row r="3" spans="1:65" x14ac:dyDescent="0.3">
      <c r="A3" s="3"/>
      <c r="T3" s="20"/>
      <c r="U3" s="20"/>
      <c r="V3" s="20"/>
      <c r="W3" s="20"/>
      <c r="X3" s="20"/>
      <c r="Z3" s="20"/>
      <c r="AA3" s="20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</row>
    <row r="4" spans="1:65" x14ac:dyDescent="0.3">
      <c r="A4" s="3" t="s">
        <v>1</v>
      </c>
      <c r="B4" s="29" t="s">
        <v>15</v>
      </c>
      <c r="C4" s="6" t="s">
        <v>14</v>
      </c>
      <c r="D4" s="6" t="s">
        <v>13</v>
      </c>
      <c r="E4" s="6"/>
      <c r="F4" s="6" t="s">
        <v>14</v>
      </c>
      <c r="G4" s="6" t="s">
        <v>13</v>
      </c>
      <c r="H4" s="6"/>
      <c r="I4" s="6" t="s">
        <v>14</v>
      </c>
      <c r="J4" s="6" t="s">
        <v>13</v>
      </c>
      <c r="K4" s="6"/>
      <c r="L4" s="6" t="s">
        <v>14</v>
      </c>
      <c r="M4" s="6" t="s">
        <v>13</v>
      </c>
      <c r="N4" s="6"/>
      <c r="O4" s="6" t="s">
        <v>14</v>
      </c>
      <c r="P4" s="6" t="s">
        <v>13</v>
      </c>
      <c r="Q4" s="6"/>
      <c r="R4" s="6" t="s">
        <v>14</v>
      </c>
      <c r="S4" s="6" t="s">
        <v>13</v>
      </c>
      <c r="T4" s="6"/>
      <c r="U4" s="6" t="s">
        <v>14</v>
      </c>
      <c r="V4" s="6" t="s">
        <v>13</v>
      </c>
      <c r="W4" s="6"/>
      <c r="X4" s="6" t="s">
        <v>14</v>
      </c>
      <c r="Y4" s="6" t="s">
        <v>13</v>
      </c>
      <c r="Z4" s="6"/>
      <c r="AA4" s="6" t="s">
        <v>14</v>
      </c>
      <c r="AB4" s="6" t="s">
        <v>13</v>
      </c>
      <c r="AC4" s="6"/>
      <c r="AD4" s="6" t="s">
        <v>14</v>
      </c>
      <c r="AE4" s="6" t="s">
        <v>13</v>
      </c>
      <c r="AF4" s="6"/>
      <c r="AG4" s="6" t="s">
        <v>14</v>
      </c>
      <c r="AH4" s="6" t="s">
        <v>13</v>
      </c>
      <c r="AI4" s="6"/>
      <c r="AJ4" s="6" t="s">
        <v>14</v>
      </c>
      <c r="AK4" s="6" t="s">
        <v>13</v>
      </c>
      <c r="AL4" s="6"/>
      <c r="AM4" s="6" t="s">
        <v>14</v>
      </c>
      <c r="AN4" s="6" t="s">
        <v>13</v>
      </c>
      <c r="AO4" s="6"/>
      <c r="AP4" s="6" t="s">
        <v>14</v>
      </c>
      <c r="AQ4" s="6" t="s">
        <v>13</v>
      </c>
      <c r="AR4" s="6"/>
      <c r="AS4" s="6" t="s">
        <v>14</v>
      </c>
      <c r="AT4" s="6" t="s">
        <v>13</v>
      </c>
      <c r="AU4" s="6"/>
      <c r="AV4" s="6" t="s">
        <v>14</v>
      </c>
      <c r="AW4" s="6" t="s">
        <v>13</v>
      </c>
      <c r="AX4" s="6"/>
      <c r="AY4" s="6" t="s">
        <v>14</v>
      </c>
      <c r="AZ4" s="6" t="s">
        <v>13</v>
      </c>
      <c r="BA4" s="6"/>
      <c r="BB4" s="6" t="s">
        <v>14</v>
      </c>
      <c r="BC4" s="6" t="s">
        <v>13</v>
      </c>
      <c r="BD4" s="6"/>
      <c r="BE4" s="6" t="s">
        <v>14</v>
      </c>
      <c r="BF4" s="6" t="s">
        <v>13</v>
      </c>
      <c r="BG4" s="6"/>
      <c r="BH4" s="6" t="s">
        <v>14</v>
      </c>
      <c r="BI4" s="6" t="s">
        <v>13</v>
      </c>
      <c r="BJ4" s="6"/>
      <c r="BK4" s="6" t="s">
        <v>14</v>
      </c>
      <c r="BL4" s="6" t="s">
        <v>13</v>
      </c>
      <c r="BM4" s="6"/>
    </row>
    <row r="5" spans="1:65" x14ac:dyDescent="0.3">
      <c r="A5" s="2" t="s">
        <v>16</v>
      </c>
      <c r="B5" s="30">
        <v>7</v>
      </c>
      <c r="C5" s="4">
        <v>7</v>
      </c>
      <c r="D5" s="4">
        <f>SUM(B5-C5)</f>
        <v>0</v>
      </c>
      <c r="E5" s="4"/>
      <c r="F5" s="2">
        <v>6.96</v>
      </c>
      <c r="G5" s="4">
        <f>SUM(B5-F5)</f>
        <v>4.0000000000000036E-2</v>
      </c>
      <c r="H5" s="4"/>
      <c r="I5" s="2">
        <v>7.01</v>
      </c>
      <c r="J5" s="4">
        <f>SUM(B5-I5)</f>
        <v>-9.9999999999997868E-3</v>
      </c>
      <c r="K5" s="4"/>
      <c r="L5" s="4">
        <v>7</v>
      </c>
      <c r="M5" s="4">
        <f>SUM(B5-L5)</f>
        <v>0</v>
      </c>
      <c r="N5" s="4"/>
      <c r="O5" s="2">
        <v>6.99</v>
      </c>
      <c r="P5" s="4">
        <f t="shared" ref="P5:P24" si="0">SUM(B5-O5)</f>
        <v>9.9999999999997868E-3</v>
      </c>
      <c r="Q5" s="4"/>
      <c r="R5" s="2">
        <v>6.97</v>
      </c>
      <c r="S5" s="4">
        <f t="shared" ref="S5:S24" si="1">SUM(B5-R5)</f>
        <v>3.0000000000000249E-2</v>
      </c>
      <c r="T5" s="4"/>
      <c r="U5" s="20">
        <v>6.99</v>
      </c>
      <c r="V5" s="2">
        <v>0.01</v>
      </c>
      <c r="W5" s="4"/>
      <c r="X5" s="4">
        <v>7</v>
      </c>
      <c r="Y5" s="4">
        <v>0</v>
      </c>
      <c r="Z5" s="4"/>
      <c r="AA5" s="4">
        <v>7.01</v>
      </c>
      <c r="AB5" s="2">
        <v>0.01</v>
      </c>
      <c r="AD5" s="22">
        <v>6.99</v>
      </c>
      <c r="AE5" s="22">
        <v>0.01</v>
      </c>
      <c r="AF5" s="4"/>
      <c r="AG5" s="22">
        <v>6.99</v>
      </c>
      <c r="AH5" s="22">
        <v>0.01</v>
      </c>
      <c r="AI5" s="4"/>
      <c r="AJ5" s="22">
        <v>6.98</v>
      </c>
      <c r="AK5" s="22">
        <v>0.02</v>
      </c>
      <c r="AL5" s="4"/>
      <c r="AM5" s="22">
        <v>6.98</v>
      </c>
      <c r="AN5" s="22">
        <v>0.02</v>
      </c>
      <c r="AO5" s="4"/>
      <c r="AP5" s="4">
        <v>7</v>
      </c>
      <c r="AQ5" s="4">
        <v>0</v>
      </c>
      <c r="AS5" s="4">
        <v>6.99</v>
      </c>
      <c r="AT5" s="4">
        <v>0.01</v>
      </c>
      <c r="AU5" s="22"/>
      <c r="AV5" s="4">
        <v>6.99</v>
      </c>
      <c r="AW5" s="4">
        <v>0.01</v>
      </c>
      <c r="AX5" s="22"/>
      <c r="AY5" s="4">
        <v>7</v>
      </c>
      <c r="AZ5" s="4">
        <v>0</v>
      </c>
      <c r="BA5" s="22"/>
      <c r="BB5" s="4">
        <v>6.99</v>
      </c>
      <c r="BC5" s="4">
        <v>0.01</v>
      </c>
      <c r="BD5" s="22"/>
      <c r="BE5" s="4">
        <v>7</v>
      </c>
      <c r="BF5" s="4">
        <v>0</v>
      </c>
      <c r="BG5" s="22"/>
      <c r="BH5" s="4">
        <v>6.98</v>
      </c>
      <c r="BI5" s="4">
        <v>0.02</v>
      </c>
      <c r="BJ5" s="22"/>
      <c r="BK5" s="4">
        <v>6.98</v>
      </c>
      <c r="BL5" s="4">
        <v>0.02</v>
      </c>
      <c r="BM5" s="22"/>
    </row>
    <row r="6" spans="1:65" x14ac:dyDescent="0.3">
      <c r="A6" s="2" t="s">
        <v>17</v>
      </c>
      <c r="B6" s="31">
        <v>-7</v>
      </c>
      <c r="C6" s="4">
        <v>-6.99</v>
      </c>
      <c r="D6" s="4">
        <f t="shared" ref="D6:D24" si="2">SUM(B6-C6)</f>
        <v>-9.9999999999997868E-3</v>
      </c>
      <c r="E6" s="4"/>
      <c r="F6" s="2">
        <v>-6.94</v>
      </c>
      <c r="G6" s="4">
        <f t="shared" ref="G6:G24" si="3">SUM(B6-F6)</f>
        <v>-5.9999999999999609E-2</v>
      </c>
      <c r="H6" s="4"/>
      <c r="I6" s="2">
        <v>-7.01</v>
      </c>
      <c r="J6" s="4">
        <f t="shared" ref="J6:J24" si="4">SUM(B6-I6)</f>
        <v>9.9999999999997868E-3</v>
      </c>
      <c r="K6" s="4"/>
      <c r="L6" s="2">
        <v>-6.98</v>
      </c>
      <c r="M6" s="4">
        <f t="shared" ref="M6:M24" si="5">SUM(B6-L6)</f>
        <v>-1.9999999999999574E-2</v>
      </c>
      <c r="N6" s="4"/>
      <c r="O6" s="2">
        <v>-7.02</v>
      </c>
      <c r="P6" s="4">
        <f t="shared" si="0"/>
        <v>1.9999999999999574E-2</v>
      </c>
      <c r="Q6" s="4"/>
      <c r="R6" s="2">
        <v>-7.01</v>
      </c>
      <c r="S6" s="4">
        <f t="shared" si="1"/>
        <v>9.9999999999997868E-3</v>
      </c>
      <c r="T6" s="4"/>
      <c r="U6" s="20">
        <v>-6.99</v>
      </c>
      <c r="V6" s="2">
        <v>0.01</v>
      </c>
      <c r="W6" s="4"/>
      <c r="X6" s="4">
        <v>-7</v>
      </c>
      <c r="Y6" s="4">
        <v>0</v>
      </c>
      <c r="Z6" s="4"/>
      <c r="AA6" s="20">
        <v>7.01</v>
      </c>
      <c r="AB6" s="2">
        <v>0.01</v>
      </c>
      <c r="AD6" s="4">
        <v>-7</v>
      </c>
      <c r="AE6" s="4">
        <v>0</v>
      </c>
      <c r="AF6" s="4"/>
      <c r="AG6" s="4">
        <v>-7</v>
      </c>
      <c r="AH6" s="4">
        <v>0</v>
      </c>
      <c r="AI6" s="4"/>
      <c r="AJ6" s="4">
        <v>-6.99</v>
      </c>
      <c r="AK6" s="4">
        <v>0.01</v>
      </c>
      <c r="AL6" s="4"/>
      <c r="AM6" s="4">
        <v>-6.98</v>
      </c>
      <c r="AN6" s="4">
        <v>0.02</v>
      </c>
      <c r="AO6" s="4"/>
      <c r="AP6" s="4">
        <v>-7.02</v>
      </c>
      <c r="AQ6" s="4">
        <v>0.02</v>
      </c>
      <c r="AS6" s="4">
        <v>-7.03</v>
      </c>
      <c r="AT6" s="4">
        <v>0.03</v>
      </c>
      <c r="AU6" s="22"/>
      <c r="AV6" s="4">
        <v>-7.02</v>
      </c>
      <c r="AW6" s="4">
        <v>0.02</v>
      </c>
      <c r="AX6" s="22"/>
      <c r="AY6" s="4">
        <v>-7.02</v>
      </c>
      <c r="AZ6" s="4">
        <v>0.02</v>
      </c>
      <c r="BA6" s="22"/>
      <c r="BB6" s="4">
        <v>7</v>
      </c>
      <c r="BC6" s="4">
        <v>0</v>
      </c>
      <c r="BD6" s="22"/>
      <c r="BE6" s="4">
        <v>7</v>
      </c>
      <c r="BF6" s="4">
        <v>0</v>
      </c>
      <c r="BG6" s="22"/>
      <c r="BH6" s="4">
        <v>7.02</v>
      </c>
      <c r="BI6" s="4">
        <v>0.02</v>
      </c>
      <c r="BJ6" s="22"/>
      <c r="BK6" s="4">
        <v>6.99</v>
      </c>
      <c r="BL6" s="4">
        <v>0.01</v>
      </c>
      <c r="BM6" s="22"/>
    </row>
    <row r="7" spans="1:65" x14ac:dyDescent="0.3">
      <c r="A7" s="2" t="s">
        <v>18</v>
      </c>
      <c r="B7" s="31">
        <v>-4.7</v>
      </c>
      <c r="C7" s="4">
        <v>-4.6900000000000004</v>
      </c>
      <c r="D7" s="4">
        <f t="shared" si="2"/>
        <v>-9.9999999999997868E-3</v>
      </c>
      <c r="E7" s="4"/>
      <c r="F7" s="2">
        <v>-4.71</v>
      </c>
      <c r="G7" s="4">
        <f t="shared" si="3"/>
        <v>9.9999999999997868E-3</v>
      </c>
      <c r="H7" s="4"/>
      <c r="I7" s="4">
        <v>-4.7</v>
      </c>
      <c r="J7" s="4">
        <f t="shared" si="4"/>
        <v>0</v>
      </c>
      <c r="K7" s="4"/>
      <c r="L7" s="2">
        <v>-4.6900000000000004</v>
      </c>
      <c r="M7" s="4">
        <f t="shared" si="5"/>
        <v>-9.9999999999997868E-3</v>
      </c>
      <c r="N7" s="4"/>
      <c r="O7" s="4">
        <v>-4.7</v>
      </c>
      <c r="P7" s="4">
        <f t="shared" si="0"/>
        <v>0</v>
      </c>
      <c r="Q7" s="4"/>
      <c r="R7" s="2">
        <v>-4.7300000000000004</v>
      </c>
      <c r="S7" s="4">
        <f t="shared" si="1"/>
        <v>3.0000000000000249E-2</v>
      </c>
      <c r="T7" s="4"/>
      <c r="U7" s="20">
        <v>-4.68</v>
      </c>
      <c r="V7" s="2">
        <v>0.02</v>
      </c>
      <c r="W7" s="4"/>
      <c r="X7" s="4">
        <v>-4.66</v>
      </c>
      <c r="Y7" s="22">
        <v>0.04</v>
      </c>
      <c r="Z7" s="4"/>
      <c r="AA7" s="20">
        <v>-4.6500000000000004</v>
      </c>
      <c r="AB7" s="2">
        <v>0.05</v>
      </c>
      <c r="AD7" s="4">
        <v>-4.67</v>
      </c>
      <c r="AE7" s="4">
        <v>0.03</v>
      </c>
      <c r="AF7" s="4"/>
      <c r="AG7" s="4">
        <v>-4.6900000000000004</v>
      </c>
      <c r="AH7" s="4">
        <v>0.01</v>
      </c>
      <c r="AI7" s="4"/>
      <c r="AJ7" s="4">
        <v>-4.68</v>
      </c>
      <c r="AK7" s="4">
        <v>0.02</v>
      </c>
      <c r="AL7" s="4"/>
      <c r="AM7" s="4">
        <v>-4.6900000000000004</v>
      </c>
      <c r="AN7" s="4">
        <v>0.01</v>
      </c>
      <c r="AO7" s="4"/>
      <c r="AP7" s="4">
        <v>-4.67</v>
      </c>
      <c r="AQ7" s="4">
        <v>0.03</v>
      </c>
      <c r="AS7" s="4">
        <v>-4.67</v>
      </c>
      <c r="AT7" s="4">
        <v>0.03</v>
      </c>
      <c r="AU7" s="22"/>
      <c r="AV7" s="4">
        <v>-4.7</v>
      </c>
      <c r="AW7" s="4">
        <v>0</v>
      </c>
      <c r="AX7" s="22"/>
      <c r="AY7" s="4">
        <v>-4.6900000000000004</v>
      </c>
      <c r="AZ7" s="4">
        <v>0.01</v>
      </c>
      <c r="BA7" s="22"/>
      <c r="BB7" s="4">
        <v>-4.71</v>
      </c>
      <c r="BC7" s="4">
        <v>0.01</v>
      </c>
      <c r="BD7" s="22"/>
      <c r="BE7" s="4">
        <v>-4.68</v>
      </c>
      <c r="BF7" s="4">
        <v>0.02</v>
      </c>
      <c r="BG7" s="22"/>
      <c r="BH7" s="4">
        <v>-4.68</v>
      </c>
      <c r="BI7" s="4">
        <v>0.02</v>
      </c>
      <c r="BJ7" s="22"/>
      <c r="BK7" s="4">
        <v>-4.68</v>
      </c>
      <c r="BL7" s="4">
        <v>0.02</v>
      </c>
      <c r="BM7" s="22"/>
    </row>
    <row r="8" spans="1:65" x14ac:dyDescent="0.3">
      <c r="A8" s="2" t="s">
        <v>19</v>
      </c>
      <c r="B8" s="32">
        <v>1.75</v>
      </c>
      <c r="C8" s="4">
        <v>1.72</v>
      </c>
      <c r="D8" s="4">
        <f t="shared" si="2"/>
        <v>3.0000000000000027E-2</v>
      </c>
      <c r="E8" s="4"/>
      <c r="F8" s="2">
        <v>1.58</v>
      </c>
      <c r="G8" s="4">
        <f t="shared" si="3"/>
        <v>0.16999999999999993</v>
      </c>
      <c r="H8" s="4"/>
      <c r="I8" s="2">
        <v>1.74</v>
      </c>
      <c r="J8" s="4">
        <f t="shared" si="4"/>
        <v>1.0000000000000009E-2</v>
      </c>
      <c r="K8" s="4"/>
      <c r="L8" s="2">
        <v>1.74</v>
      </c>
      <c r="M8" s="4">
        <f t="shared" si="5"/>
        <v>1.0000000000000009E-2</v>
      </c>
      <c r="N8" s="4"/>
      <c r="O8" s="2">
        <v>1.74</v>
      </c>
      <c r="P8" s="4">
        <f t="shared" si="0"/>
        <v>1.0000000000000009E-2</v>
      </c>
      <c r="Q8" s="4"/>
      <c r="R8" s="2">
        <v>1.66</v>
      </c>
      <c r="S8" s="4">
        <f t="shared" si="1"/>
        <v>9.000000000000008E-2</v>
      </c>
      <c r="T8" s="4"/>
      <c r="U8" s="20">
        <v>1.75</v>
      </c>
      <c r="V8" s="4">
        <v>0</v>
      </c>
      <c r="W8" s="4"/>
      <c r="X8" s="20">
        <v>1.74</v>
      </c>
      <c r="Y8" s="4">
        <v>0.01</v>
      </c>
      <c r="Z8" s="4"/>
      <c r="AA8" s="20">
        <v>1.72</v>
      </c>
      <c r="AB8" s="2">
        <v>0.03</v>
      </c>
      <c r="AD8" s="22">
        <v>1.75</v>
      </c>
      <c r="AE8" s="4">
        <v>0</v>
      </c>
      <c r="AF8" s="4"/>
      <c r="AG8" s="22">
        <v>1.74</v>
      </c>
      <c r="AH8" s="4">
        <v>0.01</v>
      </c>
      <c r="AI8" s="4"/>
      <c r="AJ8" s="22">
        <v>1.73</v>
      </c>
      <c r="AK8" s="4">
        <v>0.02</v>
      </c>
      <c r="AL8" s="4"/>
      <c r="AM8" s="22">
        <v>1.74</v>
      </c>
      <c r="AN8" s="4">
        <v>0.01</v>
      </c>
      <c r="AO8" s="4"/>
      <c r="AP8" s="22">
        <v>1.74</v>
      </c>
      <c r="AQ8" s="4">
        <v>0.01</v>
      </c>
      <c r="AS8" s="22">
        <v>1.74</v>
      </c>
      <c r="AT8" s="4">
        <v>0.01</v>
      </c>
      <c r="AU8" s="22"/>
      <c r="AV8" s="22">
        <v>1.75</v>
      </c>
      <c r="AW8" s="4">
        <v>0</v>
      </c>
      <c r="AX8" s="22"/>
      <c r="AY8" s="22">
        <v>1.72</v>
      </c>
      <c r="AZ8" s="4">
        <v>0.03</v>
      </c>
      <c r="BA8" s="22"/>
      <c r="BB8" s="22">
        <v>1.74</v>
      </c>
      <c r="BC8" s="4">
        <v>0.01</v>
      </c>
      <c r="BD8" s="22"/>
      <c r="BE8" s="22">
        <v>1.73</v>
      </c>
      <c r="BF8" s="4">
        <v>0.02</v>
      </c>
      <c r="BG8" s="22"/>
      <c r="BH8" s="22">
        <v>1.73</v>
      </c>
      <c r="BI8" s="4">
        <v>0.02</v>
      </c>
      <c r="BJ8" s="22"/>
      <c r="BK8" s="22">
        <v>1.73</v>
      </c>
      <c r="BL8" s="4">
        <v>0.02</v>
      </c>
      <c r="BM8" s="22"/>
    </row>
    <row r="9" spans="1:65" x14ac:dyDescent="0.3">
      <c r="A9" s="2" t="s">
        <v>20</v>
      </c>
      <c r="B9" s="32">
        <v>3.36</v>
      </c>
      <c r="C9" s="4">
        <v>3.35</v>
      </c>
      <c r="D9" s="4">
        <f t="shared" si="2"/>
        <v>9.9999999999997868E-3</v>
      </c>
      <c r="E9" s="4"/>
      <c r="F9" s="2">
        <v>3.22</v>
      </c>
      <c r="G9" s="4">
        <f t="shared" si="3"/>
        <v>0.13999999999999968</v>
      </c>
      <c r="H9" s="4"/>
      <c r="I9" s="2">
        <v>3.34</v>
      </c>
      <c r="J9" s="4">
        <f t="shared" si="4"/>
        <v>2.0000000000000018E-2</v>
      </c>
      <c r="K9" s="4"/>
      <c r="L9" s="2">
        <v>3.34</v>
      </c>
      <c r="M9" s="4">
        <f t="shared" si="5"/>
        <v>2.0000000000000018E-2</v>
      </c>
      <c r="N9" s="4"/>
      <c r="O9" s="2">
        <v>3.33</v>
      </c>
      <c r="P9" s="4">
        <f t="shared" si="0"/>
        <v>2.9999999999999805E-2</v>
      </c>
      <c r="Q9" s="4"/>
      <c r="R9" s="2">
        <v>3.33</v>
      </c>
      <c r="S9" s="4">
        <f t="shared" si="1"/>
        <v>2.9999999999999805E-2</v>
      </c>
      <c r="T9" s="4"/>
      <c r="U9" s="20">
        <v>3.33</v>
      </c>
      <c r="V9" s="2">
        <v>0.03</v>
      </c>
      <c r="W9" s="4"/>
      <c r="X9" s="20">
        <v>3.34</v>
      </c>
      <c r="Y9" s="22">
        <v>0.02</v>
      </c>
      <c r="Z9" s="4"/>
      <c r="AA9" s="20">
        <v>3.34</v>
      </c>
      <c r="AB9" s="2">
        <v>0.02</v>
      </c>
      <c r="AD9" s="22">
        <v>3.33</v>
      </c>
      <c r="AE9" s="22">
        <v>0.03</v>
      </c>
      <c r="AF9" s="4"/>
      <c r="AG9" s="22">
        <v>3.34</v>
      </c>
      <c r="AH9" s="22">
        <v>0.02</v>
      </c>
      <c r="AJ9" s="22">
        <v>3.34</v>
      </c>
      <c r="AK9" s="22">
        <v>0.02</v>
      </c>
      <c r="AL9" s="22"/>
      <c r="AM9" s="22">
        <v>3.35</v>
      </c>
      <c r="AN9" s="22">
        <v>0.01</v>
      </c>
      <c r="AO9" s="22"/>
      <c r="AP9" s="22">
        <v>3.34</v>
      </c>
      <c r="AQ9" s="22">
        <v>0.02</v>
      </c>
      <c r="AS9" s="22">
        <v>3.35</v>
      </c>
      <c r="AT9" s="22">
        <v>0.01</v>
      </c>
      <c r="AU9" s="22"/>
      <c r="AV9" s="22">
        <v>3.35</v>
      </c>
      <c r="AW9" s="22">
        <v>0.01</v>
      </c>
      <c r="AX9" s="22"/>
      <c r="AY9" s="22">
        <v>3.35</v>
      </c>
      <c r="AZ9" s="22">
        <v>0.01</v>
      </c>
      <c r="BA9" s="22"/>
      <c r="BB9" s="22">
        <v>3.35</v>
      </c>
      <c r="BC9" s="22">
        <v>0.01</v>
      </c>
      <c r="BD9" s="22"/>
      <c r="BE9" s="22">
        <v>3.34</v>
      </c>
      <c r="BF9" s="22">
        <v>0.02</v>
      </c>
      <c r="BG9" s="22"/>
      <c r="BH9" s="22">
        <v>3.34</v>
      </c>
      <c r="BI9" s="22">
        <v>0.02</v>
      </c>
      <c r="BJ9" s="22"/>
      <c r="BK9" s="22">
        <v>3.34</v>
      </c>
      <c r="BL9" s="22">
        <v>0.02</v>
      </c>
      <c r="BM9" s="22"/>
    </row>
    <row r="10" spans="1:65" x14ac:dyDescent="0.3">
      <c r="A10" s="2" t="s">
        <v>21</v>
      </c>
      <c r="B10" s="32">
        <v>3.36</v>
      </c>
      <c r="C10" s="4">
        <v>3.35</v>
      </c>
      <c r="D10" s="4">
        <f t="shared" si="2"/>
        <v>9.9999999999997868E-3</v>
      </c>
      <c r="E10" s="4"/>
      <c r="F10" s="2">
        <v>3.23</v>
      </c>
      <c r="G10" s="4">
        <f t="shared" si="3"/>
        <v>0.12999999999999989</v>
      </c>
      <c r="H10" s="4"/>
      <c r="I10" s="2">
        <v>3.34</v>
      </c>
      <c r="J10" s="4">
        <f t="shared" si="4"/>
        <v>2.0000000000000018E-2</v>
      </c>
      <c r="K10" s="4"/>
      <c r="L10" s="2">
        <v>3.34</v>
      </c>
      <c r="M10" s="4">
        <f t="shared" si="5"/>
        <v>2.0000000000000018E-2</v>
      </c>
      <c r="N10" s="4"/>
      <c r="O10" s="2">
        <v>3.35</v>
      </c>
      <c r="P10" s="4">
        <f t="shared" si="0"/>
        <v>9.9999999999997868E-3</v>
      </c>
      <c r="Q10" s="4"/>
      <c r="R10" s="2">
        <v>3.34</v>
      </c>
      <c r="S10" s="4">
        <f t="shared" si="1"/>
        <v>2.0000000000000018E-2</v>
      </c>
      <c r="T10" s="4"/>
      <c r="U10" s="20">
        <v>3.34</v>
      </c>
      <c r="V10" s="2">
        <v>0.02</v>
      </c>
      <c r="W10" s="4"/>
      <c r="X10" s="20">
        <v>3.34</v>
      </c>
      <c r="Y10" s="22">
        <v>0.02</v>
      </c>
      <c r="Z10" s="4"/>
      <c r="AA10" s="20">
        <v>3.34</v>
      </c>
      <c r="AB10" s="2">
        <v>0.02</v>
      </c>
      <c r="AD10" s="22">
        <v>3.33</v>
      </c>
      <c r="AE10" s="22">
        <v>0.03</v>
      </c>
      <c r="AF10" s="4"/>
      <c r="AG10" s="22">
        <v>3.34</v>
      </c>
      <c r="AH10" s="22">
        <v>0.02</v>
      </c>
      <c r="AJ10" s="22">
        <v>3.34</v>
      </c>
      <c r="AK10" s="22">
        <v>0.02</v>
      </c>
      <c r="AL10" s="22"/>
      <c r="AM10" s="22">
        <v>3.34</v>
      </c>
      <c r="AN10" s="22">
        <v>0.02</v>
      </c>
      <c r="AO10" s="22"/>
      <c r="AP10" s="22">
        <v>3.34</v>
      </c>
      <c r="AQ10" s="22">
        <v>0.02</v>
      </c>
      <c r="AS10" s="22">
        <v>3.34</v>
      </c>
      <c r="AT10" s="22">
        <v>0.02</v>
      </c>
      <c r="AU10" s="22"/>
      <c r="AV10" s="22">
        <v>3.35</v>
      </c>
      <c r="AW10" s="22">
        <v>0.01</v>
      </c>
      <c r="AX10" s="22"/>
      <c r="AY10" s="22">
        <v>3.34</v>
      </c>
      <c r="AZ10" s="22">
        <v>0.02</v>
      </c>
      <c r="BA10" s="22"/>
      <c r="BB10" s="22">
        <v>3.34</v>
      </c>
      <c r="BC10" s="22">
        <v>0.02</v>
      </c>
      <c r="BD10" s="22"/>
      <c r="BE10" s="22">
        <v>3.34</v>
      </c>
      <c r="BF10" s="22">
        <v>0.02</v>
      </c>
      <c r="BG10" s="22"/>
      <c r="BH10" s="22">
        <v>3.34</v>
      </c>
      <c r="BI10" s="22">
        <v>0.02</v>
      </c>
      <c r="BJ10" s="22"/>
      <c r="BK10" s="22">
        <v>3.34</v>
      </c>
      <c r="BL10" s="22">
        <v>0.02</v>
      </c>
      <c r="BM10" s="22"/>
    </row>
    <row r="11" spans="1:65" x14ac:dyDescent="0.3">
      <c r="A11" s="2" t="s">
        <v>22</v>
      </c>
      <c r="B11" s="32">
        <v>1.75</v>
      </c>
      <c r="C11" s="4">
        <v>1.72</v>
      </c>
      <c r="D11" s="4">
        <f t="shared" si="2"/>
        <v>3.0000000000000027E-2</v>
      </c>
      <c r="E11" s="4"/>
      <c r="F11" s="2">
        <v>1.57</v>
      </c>
      <c r="G11" s="4">
        <f t="shared" si="3"/>
        <v>0.17999999999999994</v>
      </c>
      <c r="H11" s="4"/>
      <c r="I11" s="2">
        <v>1.74</v>
      </c>
      <c r="J11" s="4">
        <f t="shared" si="4"/>
        <v>1.0000000000000009E-2</v>
      </c>
      <c r="K11" s="4"/>
      <c r="L11" s="2">
        <v>1.73</v>
      </c>
      <c r="M11" s="4">
        <f t="shared" si="5"/>
        <v>2.0000000000000018E-2</v>
      </c>
      <c r="N11" s="4"/>
      <c r="O11" s="2">
        <v>1.73</v>
      </c>
      <c r="P11" s="4">
        <f t="shared" si="0"/>
        <v>2.0000000000000018E-2</v>
      </c>
      <c r="Q11" s="4"/>
      <c r="R11" s="2">
        <v>1.65</v>
      </c>
      <c r="S11" s="4">
        <f t="shared" si="1"/>
        <v>0.10000000000000009</v>
      </c>
      <c r="T11" s="4"/>
      <c r="U11" s="20">
        <v>1.73</v>
      </c>
      <c r="V11" s="2">
        <v>0.02</v>
      </c>
      <c r="W11" s="4"/>
      <c r="X11" s="20">
        <v>1.72</v>
      </c>
      <c r="Y11" s="22">
        <v>0.03</v>
      </c>
      <c r="Z11" s="4"/>
      <c r="AA11" s="20">
        <v>1.71</v>
      </c>
      <c r="AB11" s="2">
        <v>0.04</v>
      </c>
      <c r="AD11" s="22">
        <v>1.73</v>
      </c>
      <c r="AE11" s="22">
        <v>0.02</v>
      </c>
      <c r="AF11" s="4"/>
      <c r="AG11" s="22">
        <v>1.73</v>
      </c>
      <c r="AH11" s="22">
        <v>0.02</v>
      </c>
      <c r="AJ11" s="22">
        <v>1.73</v>
      </c>
      <c r="AK11" s="22">
        <v>0.02</v>
      </c>
      <c r="AL11" s="22"/>
      <c r="AM11" s="22">
        <v>1.74</v>
      </c>
      <c r="AN11" s="22">
        <v>0.01</v>
      </c>
      <c r="AO11" s="22"/>
      <c r="AP11" s="22">
        <v>1.73</v>
      </c>
      <c r="AQ11" s="22">
        <v>0.02</v>
      </c>
      <c r="AS11" s="22">
        <v>1.74</v>
      </c>
      <c r="AT11" s="22">
        <v>0.01</v>
      </c>
      <c r="AU11" s="22"/>
      <c r="AV11" s="22">
        <v>1.74</v>
      </c>
      <c r="AW11" s="22">
        <v>0.01</v>
      </c>
      <c r="AX11" s="22"/>
      <c r="AY11" s="22">
        <v>1.72</v>
      </c>
      <c r="AZ11" s="22">
        <v>0.03</v>
      </c>
      <c r="BA11" s="22"/>
      <c r="BB11" s="22">
        <v>1.74</v>
      </c>
      <c r="BC11" s="22">
        <v>0.01</v>
      </c>
      <c r="BD11" s="22"/>
      <c r="BE11" s="22">
        <v>1.73</v>
      </c>
      <c r="BF11" s="22">
        <v>0.02</v>
      </c>
      <c r="BG11" s="22"/>
      <c r="BH11" s="22">
        <v>1.72</v>
      </c>
      <c r="BI11" s="22">
        <v>0.03</v>
      </c>
      <c r="BJ11" s="22"/>
      <c r="BK11" s="22">
        <v>1.73</v>
      </c>
      <c r="BL11" s="22">
        <v>0.02</v>
      </c>
      <c r="BM11" s="22"/>
    </row>
    <row r="12" spans="1:65" x14ac:dyDescent="0.3">
      <c r="A12" s="2" t="s">
        <v>23</v>
      </c>
      <c r="B12" s="32">
        <v>-8.56</v>
      </c>
      <c r="C12" s="4">
        <v>-8.68</v>
      </c>
      <c r="D12" s="4">
        <f t="shared" si="2"/>
        <v>0.11999999999999922</v>
      </c>
      <c r="E12" s="4"/>
      <c r="F12" s="2">
        <v>-8.65</v>
      </c>
      <c r="G12" s="4">
        <f t="shared" si="3"/>
        <v>8.9999999999999858E-2</v>
      </c>
      <c r="H12" s="4"/>
      <c r="I12" s="4">
        <v>-8.5</v>
      </c>
      <c r="J12" s="4">
        <f t="shared" si="4"/>
        <v>-6.0000000000000497E-2</v>
      </c>
      <c r="K12" s="4"/>
      <c r="L12" s="2">
        <v>-8.48</v>
      </c>
      <c r="M12" s="4">
        <f t="shared" si="5"/>
        <v>-8.0000000000000071E-2</v>
      </c>
      <c r="N12" s="4"/>
      <c r="O12" s="2">
        <v>-8.48</v>
      </c>
      <c r="P12" s="4">
        <f t="shared" si="0"/>
        <v>-8.0000000000000071E-2</v>
      </c>
      <c r="Q12" s="4"/>
      <c r="R12" s="2">
        <v>-8.42</v>
      </c>
      <c r="S12" s="4">
        <f t="shared" si="1"/>
        <v>-0.14000000000000057</v>
      </c>
      <c r="T12" s="4"/>
      <c r="U12" s="20">
        <v>-8.49</v>
      </c>
      <c r="V12" s="2">
        <v>7.0000000000000007E-2</v>
      </c>
      <c r="W12" s="4"/>
      <c r="X12" s="20">
        <v>-8.48</v>
      </c>
      <c r="Y12" s="22">
        <v>0.08</v>
      </c>
      <c r="Z12" s="4"/>
      <c r="AA12" s="20">
        <v>-8.4700000000000006</v>
      </c>
      <c r="AB12" s="2">
        <v>0.09</v>
      </c>
      <c r="AD12" s="22">
        <v>-8.52</v>
      </c>
      <c r="AE12" s="22">
        <v>0.04</v>
      </c>
      <c r="AF12" s="4"/>
      <c r="AG12" s="22">
        <v>-8.43</v>
      </c>
      <c r="AH12" s="22">
        <v>0.13</v>
      </c>
      <c r="AJ12" s="22">
        <v>-8.43</v>
      </c>
      <c r="AK12" s="22">
        <v>0.13</v>
      </c>
      <c r="AL12" s="22"/>
      <c r="AM12" s="22">
        <v>-8.42</v>
      </c>
      <c r="AN12" s="22">
        <v>0.14000000000000001</v>
      </c>
      <c r="AO12" s="22"/>
      <c r="AP12" s="22">
        <v>-8.51</v>
      </c>
      <c r="AQ12" s="22">
        <v>0.05</v>
      </c>
      <c r="AS12" s="22">
        <v>-8.52</v>
      </c>
      <c r="AT12" s="22">
        <v>0.04</v>
      </c>
      <c r="AU12" s="22"/>
      <c r="AV12" s="22">
        <v>-8.49</v>
      </c>
      <c r="AW12" s="22">
        <v>7.0000000000000007E-2</v>
      </c>
      <c r="AX12" s="22"/>
      <c r="AY12" s="22">
        <v>-8.43</v>
      </c>
      <c r="AZ12" s="22">
        <v>0.13</v>
      </c>
      <c r="BA12" s="22"/>
      <c r="BB12" s="22">
        <v>-8.43</v>
      </c>
      <c r="BC12" s="22">
        <v>0.13</v>
      </c>
      <c r="BD12" s="22"/>
      <c r="BE12" s="22">
        <v>-8.43</v>
      </c>
      <c r="BF12" s="22">
        <v>0.13</v>
      </c>
      <c r="BG12" s="22"/>
      <c r="BH12" s="22">
        <v>-8.43</v>
      </c>
      <c r="BI12" s="22">
        <v>0.13</v>
      </c>
      <c r="BJ12" s="22"/>
      <c r="BK12" s="22">
        <v>-8.43</v>
      </c>
      <c r="BL12" s="22">
        <v>0.13</v>
      </c>
      <c r="BM12" s="22"/>
    </row>
    <row r="13" spans="1:65" x14ac:dyDescent="0.3">
      <c r="A13" s="2" t="s">
        <v>24</v>
      </c>
      <c r="B13" s="32">
        <v>1.24</v>
      </c>
      <c r="C13" s="4">
        <v>1.22</v>
      </c>
      <c r="D13" s="4">
        <f t="shared" si="2"/>
        <v>2.0000000000000018E-2</v>
      </c>
      <c r="E13" s="4"/>
      <c r="F13" s="2">
        <v>1.22</v>
      </c>
      <c r="G13" s="4">
        <f t="shared" si="3"/>
        <v>2.0000000000000018E-2</v>
      </c>
      <c r="H13" s="4"/>
      <c r="I13" s="2">
        <v>1.22</v>
      </c>
      <c r="J13" s="4">
        <f t="shared" si="4"/>
        <v>2.0000000000000018E-2</v>
      </c>
      <c r="K13" s="4"/>
      <c r="L13" s="2">
        <v>1.22</v>
      </c>
      <c r="M13" s="4">
        <f t="shared" si="5"/>
        <v>2.0000000000000018E-2</v>
      </c>
      <c r="N13" s="4"/>
      <c r="O13" s="2">
        <v>1.22</v>
      </c>
      <c r="P13" s="4">
        <f t="shared" si="0"/>
        <v>2.0000000000000018E-2</v>
      </c>
      <c r="Q13" s="4"/>
      <c r="R13" s="2">
        <v>1.21</v>
      </c>
      <c r="S13" s="4">
        <f t="shared" si="1"/>
        <v>3.0000000000000027E-2</v>
      </c>
      <c r="T13" s="4"/>
      <c r="U13" s="20">
        <v>1.23</v>
      </c>
      <c r="V13" s="2">
        <v>0.01</v>
      </c>
      <c r="W13" s="4"/>
      <c r="X13" s="20">
        <v>1.22</v>
      </c>
      <c r="Y13" s="22">
        <v>0.02</v>
      </c>
      <c r="Z13" s="4"/>
      <c r="AA13" s="20">
        <v>1.22</v>
      </c>
      <c r="AB13" s="2">
        <v>0.02</v>
      </c>
      <c r="AD13" s="22">
        <v>1.21</v>
      </c>
      <c r="AE13" s="22">
        <v>0.03</v>
      </c>
      <c r="AF13" s="4"/>
      <c r="AG13" s="22">
        <v>1.23</v>
      </c>
      <c r="AH13" s="22">
        <v>0.01</v>
      </c>
      <c r="AJ13" s="22">
        <v>1.23</v>
      </c>
      <c r="AK13" s="22">
        <v>0.01</v>
      </c>
      <c r="AL13" s="22"/>
      <c r="AM13" s="22">
        <v>1.23</v>
      </c>
      <c r="AN13" s="22">
        <v>0.01</v>
      </c>
      <c r="AO13" s="22"/>
      <c r="AP13" s="22">
        <v>1.23</v>
      </c>
      <c r="AQ13" s="22">
        <v>0.01</v>
      </c>
      <c r="AS13" s="22">
        <v>1.23</v>
      </c>
      <c r="AT13" s="22">
        <v>0.01</v>
      </c>
      <c r="AU13" s="22"/>
      <c r="AV13" s="22">
        <v>1.23</v>
      </c>
      <c r="AW13" s="22">
        <v>0.01</v>
      </c>
      <c r="AX13" s="22"/>
      <c r="AY13" s="22">
        <v>1.23</v>
      </c>
      <c r="AZ13" s="22">
        <v>0.01</v>
      </c>
      <c r="BA13" s="22"/>
      <c r="BB13" s="22">
        <v>1.22</v>
      </c>
      <c r="BC13" s="22">
        <v>0.02</v>
      </c>
      <c r="BD13" s="22"/>
      <c r="BE13" s="22">
        <v>1.22</v>
      </c>
      <c r="BF13" s="22">
        <v>0.02</v>
      </c>
      <c r="BG13" s="22"/>
      <c r="BH13" s="22">
        <v>1.22</v>
      </c>
      <c r="BI13" s="22">
        <v>0.02</v>
      </c>
      <c r="BJ13" s="22"/>
      <c r="BK13" s="22">
        <v>1.23</v>
      </c>
      <c r="BL13" s="22">
        <v>0.01</v>
      </c>
      <c r="BM13" s="22"/>
    </row>
    <row r="14" spans="1:65" x14ac:dyDescent="0.3">
      <c r="A14" s="2" t="s">
        <v>25</v>
      </c>
      <c r="B14" s="32">
        <v>5.54</v>
      </c>
      <c r="C14" s="4">
        <v>5.52</v>
      </c>
      <c r="D14" s="4">
        <f t="shared" si="2"/>
        <v>2.0000000000000462E-2</v>
      </c>
      <c r="E14" s="4"/>
      <c r="F14" s="2">
        <v>5.53</v>
      </c>
      <c r="G14" s="4">
        <f t="shared" si="3"/>
        <v>9.9999999999997868E-3</v>
      </c>
      <c r="H14" s="4"/>
      <c r="I14" s="2">
        <v>5.53</v>
      </c>
      <c r="J14" s="4">
        <f t="shared" si="4"/>
        <v>9.9999999999997868E-3</v>
      </c>
      <c r="K14" s="4"/>
      <c r="L14" s="2">
        <v>5.52</v>
      </c>
      <c r="M14" s="4">
        <f t="shared" si="5"/>
        <v>2.0000000000000462E-2</v>
      </c>
      <c r="N14" s="4"/>
      <c r="O14" s="2">
        <v>5.52</v>
      </c>
      <c r="P14" s="4">
        <f t="shared" si="0"/>
        <v>2.0000000000000462E-2</v>
      </c>
      <c r="Q14" s="4"/>
      <c r="R14" s="2">
        <v>5.52</v>
      </c>
      <c r="S14" s="4">
        <f t="shared" si="1"/>
        <v>2.0000000000000462E-2</v>
      </c>
      <c r="T14" s="4"/>
      <c r="U14" s="20">
        <v>5.53</v>
      </c>
      <c r="V14" s="2">
        <v>0.01</v>
      </c>
      <c r="W14" s="4"/>
      <c r="X14" s="20">
        <v>5.53</v>
      </c>
      <c r="Y14" s="22">
        <v>0.01</v>
      </c>
      <c r="Z14" s="4"/>
      <c r="AA14" s="20">
        <v>5.53</v>
      </c>
      <c r="AB14" s="2">
        <v>0.01</v>
      </c>
      <c r="AD14" s="22">
        <v>5.53</v>
      </c>
      <c r="AE14" s="22">
        <v>0.01</v>
      </c>
      <c r="AF14" s="4"/>
      <c r="AG14" s="22">
        <v>5.54</v>
      </c>
      <c r="AH14" s="4">
        <v>0</v>
      </c>
      <c r="AJ14" s="22">
        <v>5.54</v>
      </c>
      <c r="AK14" s="4">
        <v>0</v>
      </c>
      <c r="AL14" s="22"/>
      <c r="AM14" s="22">
        <v>5.54</v>
      </c>
      <c r="AN14" s="4">
        <v>0</v>
      </c>
      <c r="AO14" s="22"/>
      <c r="AP14" s="22">
        <v>5.54</v>
      </c>
      <c r="AQ14" s="4">
        <v>0</v>
      </c>
      <c r="AS14" s="22">
        <v>5.54</v>
      </c>
      <c r="AT14" s="4">
        <v>0</v>
      </c>
      <c r="AU14" s="22"/>
      <c r="AV14" s="22">
        <v>5.52</v>
      </c>
      <c r="AW14" s="4">
        <v>0.02</v>
      </c>
      <c r="AX14" s="22"/>
      <c r="AY14" s="22">
        <v>5.54</v>
      </c>
      <c r="AZ14" s="4">
        <v>0</v>
      </c>
      <c r="BA14" s="22"/>
      <c r="BB14" s="22">
        <v>5.54</v>
      </c>
      <c r="BC14" s="4">
        <v>0</v>
      </c>
      <c r="BD14" s="22"/>
      <c r="BE14" s="22">
        <v>5.54</v>
      </c>
      <c r="BF14" s="4">
        <v>0</v>
      </c>
      <c r="BG14" s="22"/>
      <c r="BH14" s="22">
        <v>5.54</v>
      </c>
      <c r="BI14" s="4">
        <v>0</v>
      </c>
      <c r="BJ14" s="22"/>
      <c r="BK14" s="22">
        <v>5.54</v>
      </c>
      <c r="BL14" s="4">
        <v>0</v>
      </c>
      <c r="BM14" s="22"/>
    </row>
    <row r="15" spans="1:65" x14ac:dyDescent="0.3">
      <c r="A15" s="2" t="s">
        <v>26</v>
      </c>
      <c r="B15" s="32">
        <v>1.24</v>
      </c>
      <c r="C15" s="4">
        <v>1.23</v>
      </c>
      <c r="D15" s="4">
        <f t="shared" si="2"/>
        <v>1.0000000000000009E-2</v>
      </c>
      <c r="E15" s="4"/>
      <c r="F15" s="2">
        <v>1.0900000000000001</v>
      </c>
      <c r="G15" s="4">
        <f t="shared" si="3"/>
        <v>0.14999999999999991</v>
      </c>
      <c r="H15" s="4"/>
      <c r="I15" s="2">
        <v>1.24</v>
      </c>
      <c r="J15" s="4">
        <f t="shared" si="4"/>
        <v>0</v>
      </c>
      <c r="K15" s="4"/>
      <c r="L15" s="2">
        <v>1.23</v>
      </c>
      <c r="M15" s="4">
        <f t="shared" si="5"/>
        <v>1.0000000000000009E-2</v>
      </c>
      <c r="N15" s="4"/>
      <c r="O15" s="2">
        <v>1.24</v>
      </c>
      <c r="P15" s="4">
        <f t="shared" si="0"/>
        <v>0</v>
      </c>
      <c r="Q15" s="4"/>
      <c r="R15" s="2">
        <v>1.2</v>
      </c>
      <c r="S15" s="4">
        <f t="shared" si="1"/>
        <v>4.0000000000000036E-2</v>
      </c>
      <c r="T15" s="4"/>
      <c r="U15" s="20">
        <v>1.24</v>
      </c>
      <c r="V15" s="4">
        <v>0</v>
      </c>
      <c r="W15" s="4"/>
      <c r="X15" s="20">
        <v>1.23</v>
      </c>
      <c r="Y15" s="4">
        <v>0.01</v>
      </c>
      <c r="Z15" s="4"/>
      <c r="AA15" s="4">
        <v>1.2</v>
      </c>
      <c r="AB15" s="2">
        <v>0.04</v>
      </c>
      <c r="AD15" s="22">
        <v>1.24</v>
      </c>
      <c r="AE15" s="4">
        <v>0</v>
      </c>
      <c r="AF15" s="4"/>
      <c r="AG15" s="22">
        <v>1.24</v>
      </c>
      <c r="AH15" s="4">
        <v>0</v>
      </c>
      <c r="AJ15" s="22">
        <v>1.22</v>
      </c>
      <c r="AK15" s="4">
        <v>0.02</v>
      </c>
      <c r="AL15" s="22"/>
      <c r="AM15" s="22">
        <v>1.23</v>
      </c>
      <c r="AN15" s="4">
        <v>0.01</v>
      </c>
      <c r="AO15" s="22"/>
      <c r="AP15" s="22">
        <v>1.24</v>
      </c>
      <c r="AQ15" s="4">
        <v>0</v>
      </c>
      <c r="AS15" s="22">
        <v>1.23</v>
      </c>
      <c r="AT15" s="4">
        <v>0.01</v>
      </c>
      <c r="AU15" s="22"/>
      <c r="AV15" s="22">
        <v>1.24</v>
      </c>
      <c r="AW15" s="4">
        <v>0</v>
      </c>
      <c r="AX15" s="22"/>
      <c r="AY15" s="22">
        <v>1.23</v>
      </c>
      <c r="AZ15" s="4">
        <v>0.01</v>
      </c>
      <c r="BA15" s="22"/>
      <c r="BB15" s="22">
        <v>1.22</v>
      </c>
      <c r="BC15" s="4">
        <v>0.02</v>
      </c>
      <c r="BD15" s="22"/>
      <c r="BE15" s="22">
        <v>1.23</v>
      </c>
      <c r="BF15" s="4">
        <v>0.01</v>
      </c>
      <c r="BG15" s="22"/>
      <c r="BH15" s="22">
        <v>1.23</v>
      </c>
      <c r="BI15" s="4">
        <v>0.01</v>
      </c>
      <c r="BJ15" s="22"/>
      <c r="BK15" s="22">
        <v>1.23</v>
      </c>
      <c r="BL15" s="4">
        <v>0.01</v>
      </c>
      <c r="BM15" s="22"/>
    </row>
    <row r="16" spans="1:65" x14ac:dyDescent="0.3">
      <c r="A16" s="2" t="s">
        <v>27</v>
      </c>
      <c r="B16" s="32">
        <v>3.36</v>
      </c>
      <c r="C16" s="4">
        <v>3.33</v>
      </c>
      <c r="D16" s="4">
        <f t="shared" si="2"/>
        <v>2.9999999999999805E-2</v>
      </c>
      <c r="E16" s="4"/>
      <c r="F16" s="2">
        <v>3.24</v>
      </c>
      <c r="G16" s="4">
        <f t="shared" si="3"/>
        <v>0.11999999999999966</v>
      </c>
      <c r="H16" s="4"/>
      <c r="I16" s="2">
        <v>3.35</v>
      </c>
      <c r="J16" s="4">
        <f t="shared" si="4"/>
        <v>9.9999999999997868E-3</v>
      </c>
      <c r="K16" s="4"/>
      <c r="L16" s="2">
        <v>3.35</v>
      </c>
      <c r="M16" s="4">
        <f t="shared" si="5"/>
        <v>9.9999999999997868E-3</v>
      </c>
      <c r="N16" s="4"/>
      <c r="O16" s="2">
        <v>3.34</v>
      </c>
      <c r="P16" s="4">
        <f t="shared" si="0"/>
        <v>2.0000000000000018E-2</v>
      </c>
      <c r="Q16" s="4"/>
      <c r="R16" s="2">
        <v>3.34</v>
      </c>
      <c r="S16" s="4">
        <f t="shared" si="1"/>
        <v>2.0000000000000018E-2</v>
      </c>
      <c r="T16" s="4"/>
      <c r="U16" s="20">
        <v>3.35</v>
      </c>
      <c r="V16" s="2">
        <v>0.01</v>
      </c>
      <c r="W16" s="4"/>
      <c r="X16" s="20">
        <v>3.35</v>
      </c>
      <c r="Y16" s="22">
        <v>0.01</v>
      </c>
      <c r="Z16" s="4"/>
      <c r="AA16" s="20">
        <v>3.36</v>
      </c>
      <c r="AB16" s="4">
        <v>0</v>
      </c>
      <c r="AD16" s="22">
        <v>3.34</v>
      </c>
      <c r="AE16" s="22">
        <v>0.02</v>
      </c>
      <c r="AF16" s="4"/>
      <c r="AG16" s="22">
        <v>3.37</v>
      </c>
      <c r="AH16" s="22">
        <v>0.01</v>
      </c>
      <c r="AJ16" s="22">
        <v>3.37</v>
      </c>
      <c r="AK16" s="22">
        <v>0.01</v>
      </c>
      <c r="AL16" s="22"/>
      <c r="AM16" s="22">
        <v>3.37</v>
      </c>
      <c r="AN16" s="22">
        <v>0.01</v>
      </c>
      <c r="AO16" s="22"/>
      <c r="AP16" s="22">
        <v>3.35</v>
      </c>
      <c r="AQ16" s="22">
        <v>0.01</v>
      </c>
      <c r="AS16" s="22">
        <v>3.35</v>
      </c>
      <c r="AT16" s="22">
        <v>0.01</v>
      </c>
      <c r="AU16" s="22"/>
      <c r="AV16" s="22">
        <v>3.34</v>
      </c>
      <c r="AW16" s="22">
        <v>0.02</v>
      </c>
      <c r="AX16" s="22"/>
      <c r="AY16" s="22">
        <v>3.37</v>
      </c>
      <c r="AZ16" s="22">
        <v>0.01</v>
      </c>
      <c r="BA16" s="22"/>
      <c r="BB16" s="22">
        <v>3.37</v>
      </c>
      <c r="BC16" s="22">
        <v>0.01</v>
      </c>
      <c r="BD16" s="22"/>
      <c r="BE16" s="22">
        <v>3.37</v>
      </c>
      <c r="BF16" s="22">
        <v>0.01</v>
      </c>
      <c r="BG16" s="22"/>
      <c r="BH16" s="22">
        <v>3.37</v>
      </c>
      <c r="BI16" s="22">
        <v>0.01</v>
      </c>
      <c r="BJ16" s="22"/>
      <c r="BK16" s="22">
        <v>3.37</v>
      </c>
      <c r="BL16" s="22">
        <v>0.01</v>
      </c>
      <c r="BM16" s="22"/>
    </row>
    <row r="17" spans="1:65" x14ac:dyDescent="0.3">
      <c r="A17" s="2" t="s">
        <v>28</v>
      </c>
      <c r="B17" s="32">
        <v>3.36</v>
      </c>
      <c r="C17" s="4">
        <v>3.34</v>
      </c>
      <c r="D17" s="4">
        <f t="shared" si="2"/>
        <v>2.0000000000000018E-2</v>
      </c>
      <c r="E17" s="4"/>
      <c r="F17" s="2">
        <v>3.24</v>
      </c>
      <c r="G17" s="4">
        <f t="shared" si="3"/>
        <v>0.11999999999999966</v>
      </c>
      <c r="H17" s="4"/>
      <c r="I17" s="2">
        <v>3.35</v>
      </c>
      <c r="J17" s="4">
        <f t="shared" si="4"/>
        <v>9.9999999999997868E-3</v>
      </c>
      <c r="K17" s="4"/>
      <c r="L17" s="2">
        <v>3.35</v>
      </c>
      <c r="M17" s="4">
        <f t="shared" si="5"/>
        <v>9.9999999999997868E-3</v>
      </c>
      <c r="N17" s="4"/>
      <c r="O17" s="2">
        <v>3.35</v>
      </c>
      <c r="P17" s="4">
        <f t="shared" si="0"/>
        <v>9.9999999999997868E-3</v>
      </c>
      <c r="Q17" s="4"/>
      <c r="R17" s="2">
        <v>3.33</v>
      </c>
      <c r="S17" s="4">
        <f t="shared" si="1"/>
        <v>2.9999999999999805E-2</v>
      </c>
      <c r="T17" s="4"/>
      <c r="U17" s="20">
        <v>3.34</v>
      </c>
      <c r="V17" s="2">
        <v>0.02</v>
      </c>
      <c r="W17" s="4"/>
      <c r="X17" s="20">
        <v>3.35</v>
      </c>
      <c r="Y17" s="22">
        <v>0.01</v>
      </c>
      <c r="Z17" s="4"/>
      <c r="AA17" s="20">
        <v>3.35</v>
      </c>
      <c r="AB17" s="2">
        <v>0.01</v>
      </c>
      <c r="AD17" s="22">
        <v>3.33</v>
      </c>
      <c r="AE17" s="22">
        <v>0.03</v>
      </c>
      <c r="AF17" s="4"/>
      <c r="AG17" s="22">
        <v>3.35</v>
      </c>
      <c r="AH17" s="22">
        <v>0.01</v>
      </c>
      <c r="AJ17" s="22">
        <v>3.36</v>
      </c>
      <c r="AK17" s="4">
        <v>0</v>
      </c>
      <c r="AL17" s="22"/>
      <c r="AM17" s="22">
        <v>3.35</v>
      </c>
      <c r="AN17" s="4">
        <v>0.01</v>
      </c>
      <c r="AO17" s="22"/>
      <c r="AP17" s="22">
        <v>3.35</v>
      </c>
      <c r="AQ17" s="4">
        <v>0.01</v>
      </c>
      <c r="AS17" s="22">
        <v>3.35</v>
      </c>
      <c r="AT17" s="4">
        <v>0.01</v>
      </c>
      <c r="AU17" s="22"/>
      <c r="AV17" s="22">
        <v>3.35</v>
      </c>
      <c r="AW17" s="4">
        <v>0.01</v>
      </c>
      <c r="AX17" s="22"/>
      <c r="AY17" s="22">
        <v>3.35</v>
      </c>
      <c r="AZ17" s="4">
        <v>0.01</v>
      </c>
      <c r="BA17" s="22"/>
      <c r="BB17" s="22">
        <v>3.35</v>
      </c>
      <c r="BC17" s="4">
        <v>0.01</v>
      </c>
      <c r="BD17" s="22"/>
      <c r="BE17" s="22">
        <v>3.35</v>
      </c>
      <c r="BF17" s="4">
        <v>0.01</v>
      </c>
      <c r="BG17" s="22"/>
      <c r="BH17" s="22">
        <v>3.35</v>
      </c>
      <c r="BI17" s="4">
        <v>0.01</v>
      </c>
      <c r="BJ17" s="22"/>
      <c r="BK17" s="22">
        <v>3.35</v>
      </c>
      <c r="BL17" s="4">
        <v>0.01</v>
      </c>
      <c r="BM17" s="22"/>
    </row>
    <row r="18" spans="1:65" x14ac:dyDescent="0.3">
      <c r="A18" s="2" t="s">
        <v>29</v>
      </c>
      <c r="B18" s="32">
        <v>1.24</v>
      </c>
      <c r="C18" s="4">
        <v>1.22</v>
      </c>
      <c r="D18" s="4">
        <f t="shared" si="2"/>
        <v>2.0000000000000018E-2</v>
      </c>
      <c r="E18" s="4"/>
      <c r="F18" s="2">
        <v>1.0900000000000001</v>
      </c>
      <c r="G18" s="4">
        <f t="shared" si="3"/>
        <v>0.14999999999999991</v>
      </c>
      <c r="H18" s="4"/>
      <c r="I18" s="2">
        <v>1.23</v>
      </c>
      <c r="J18" s="4">
        <f t="shared" si="4"/>
        <v>1.0000000000000009E-2</v>
      </c>
      <c r="K18" s="4"/>
      <c r="L18" s="2">
        <v>1.24</v>
      </c>
      <c r="M18" s="4">
        <f t="shared" si="5"/>
        <v>0</v>
      </c>
      <c r="N18" s="4"/>
      <c r="O18" s="2">
        <v>1.18</v>
      </c>
      <c r="P18" s="4">
        <f t="shared" si="0"/>
        <v>6.0000000000000053E-2</v>
      </c>
      <c r="Q18" s="4"/>
      <c r="R18" s="2">
        <v>1.18</v>
      </c>
      <c r="S18" s="4">
        <f t="shared" si="1"/>
        <v>6.0000000000000053E-2</v>
      </c>
      <c r="T18" s="4"/>
      <c r="U18" s="20">
        <v>1.23</v>
      </c>
      <c r="V18" s="2">
        <v>0.01</v>
      </c>
      <c r="W18" s="4"/>
      <c r="X18" s="20">
        <v>1.23</v>
      </c>
      <c r="Y18" s="22">
        <v>0.01</v>
      </c>
      <c r="Z18" s="4"/>
      <c r="AA18" s="20">
        <v>1.21</v>
      </c>
      <c r="AB18" s="2">
        <v>0.03</v>
      </c>
      <c r="AD18" s="22">
        <v>1.22</v>
      </c>
      <c r="AE18" s="22">
        <v>0.02</v>
      </c>
      <c r="AF18" s="4"/>
      <c r="AG18" s="22">
        <v>1.21</v>
      </c>
      <c r="AH18" s="22">
        <v>0.03</v>
      </c>
      <c r="AJ18" s="22">
        <v>1.22</v>
      </c>
      <c r="AK18" s="22">
        <v>0.02</v>
      </c>
      <c r="AL18" s="22"/>
      <c r="AM18" s="22">
        <v>1.21</v>
      </c>
      <c r="AN18" s="22">
        <v>0.03</v>
      </c>
      <c r="AO18" s="22"/>
      <c r="AP18" s="22">
        <v>1.22</v>
      </c>
      <c r="AQ18" s="22">
        <v>0.02</v>
      </c>
      <c r="AS18" s="22">
        <v>1.21</v>
      </c>
      <c r="AT18" s="22">
        <v>0.03</v>
      </c>
      <c r="AU18" s="22"/>
      <c r="AV18" s="22">
        <v>1.22</v>
      </c>
      <c r="AW18" s="22">
        <v>0.02</v>
      </c>
      <c r="AX18" s="22"/>
      <c r="AY18" s="22">
        <v>1.22</v>
      </c>
      <c r="AZ18" s="22">
        <v>0.02</v>
      </c>
      <c r="BA18" s="22"/>
      <c r="BB18" s="22">
        <v>1.22</v>
      </c>
      <c r="BC18" s="22">
        <v>0.02</v>
      </c>
      <c r="BD18" s="22"/>
      <c r="BE18" s="22">
        <v>1.22</v>
      </c>
      <c r="BF18" s="22">
        <v>0.02</v>
      </c>
      <c r="BG18" s="22"/>
      <c r="BH18" s="22">
        <v>1.21</v>
      </c>
      <c r="BI18" s="22">
        <v>0.03</v>
      </c>
      <c r="BJ18" s="22"/>
      <c r="BK18" s="22">
        <v>1.21</v>
      </c>
      <c r="BL18" s="22">
        <v>0.03</v>
      </c>
      <c r="BM18" s="22"/>
    </row>
    <row r="19" spans="1:65" x14ac:dyDescent="0.3">
      <c r="A19" s="2" t="s">
        <v>125</v>
      </c>
      <c r="B19" s="33">
        <v>0.5</v>
      </c>
      <c r="C19" s="2">
        <v>0.47399999999999998</v>
      </c>
      <c r="D19" s="5">
        <f t="shared" si="2"/>
        <v>2.6000000000000023E-2</v>
      </c>
      <c r="E19" s="5"/>
      <c r="F19" s="5">
        <v>0.45700000000000002</v>
      </c>
      <c r="G19" s="5">
        <f t="shared" si="3"/>
        <v>4.2999999999999983E-2</v>
      </c>
      <c r="H19" s="5"/>
      <c r="I19" s="5">
        <v>0.47899999999999998</v>
      </c>
      <c r="J19" s="5">
        <f t="shared" si="4"/>
        <v>2.1000000000000019E-2</v>
      </c>
      <c r="K19" s="5"/>
      <c r="L19" s="5">
        <v>0.505</v>
      </c>
      <c r="M19" s="5">
        <f t="shared" si="5"/>
        <v>-5.0000000000000044E-3</v>
      </c>
      <c r="N19" s="5"/>
      <c r="O19" s="5">
        <v>0.48499999999999999</v>
      </c>
      <c r="P19" s="5">
        <f t="shared" si="0"/>
        <v>1.5000000000000013E-2</v>
      </c>
      <c r="Q19" s="5"/>
      <c r="R19" s="5">
        <v>0.48499999999999999</v>
      </c>
      <c r="S19" s="5">
        <f t="shared" si="1"/>
        <v>1.5000000000000013E-2</v>
      </c>
      <c r="T19" s="5"/>
      <c r="U19" s="5">
        <v>0.47299999999999998</v>
      </c>
      <c r="V19" s="2">
        <v>2.7E-2</v>
      </c>
      <c r="W19" s="5"/>
      <c r="X19" s="5">
        <v>0.48299999999999998</v>
      </c>
      <c r="Y19" s="22">
        <v>1.7000000000000001E-2</v>
      </c>
      <c r="Z19" s="5"/>
      <c r="AA19" s="5">
        <v>0.48499999999999999</v>
      </c>
      <c r="AB19" s="2">
        <v>1.4999999999999999E-2</v>
      </c>
      <c r="AD19" s="5">
        <v>0.47699999999999998</v>
      </c>
      <c r="AE19" s="5">
        <v>2.3E-2</v>
      </c>
      <c r="AF19" s="5"/>
      <c r="AG19" s="5">
        <v>0.49199999999999999</v>
      </c>
      <c r="AH19" s="5">
        <v>8.0000000000000002E-3</v>
      </c>
      <c r="AJ19" s="5" t="s">
        <v>105</v>
      </c>
      <c r="AK19" s="5" t="s">
        <v>105</v>
      </c>
      <c r="AL19" s="22"/>
      <c r="AM19" s="5" t="s">
        <v>105</v>
      </c>
      <c r="AN19" s="5" t="s">
        <v>105</v>
      </c>
      <c r="AO19" s="22"/>
      <c r="AP19" s="5" t="s">
        <v>105</v>
      </c>
      <c r="AQ19" s="5" t="s">
        <v>105</v>
      </c>
      <c r="AS19" s="5" t="s">
        <v>105</v>
      </c>
      <c r="AT19" s="5" t="s">
        <v>105</v>
      </c>
      <c r="AU19" s="22"/>
      <c r="AV19" s="5" t="s">
        <v>105</v>
      </c>
      <c r="AW19" s="5" t="s">
        <v>105</v>
      </c>
      <c r="AX19" s="22"/>
      <c r="AY19" s="5" t="s">
        <v>105</v>
      </c>
      <c r="AZ19" s="5" t="s">
        <v>105</v>
      </c>
      <c r="BA19" s="22"/>
      <c r="BB19" s="5" t="s">
        <v>105</v>
      </c>
      <c r="BC19" s="5" t="s">
        <v>105</v>
      </c>
      <c r="BD19" s="22"/>
      <c r="BE19" s="5" t="s">
        <v>105</v>
      </c>
      <c r="BF19" s="5" t="s">
        <v>105</v>
      </c>
      <c r="BG19" s="22"/>
      <c r="BH19" s="5" t="s">
        <v>105</v>
      </c>
      <c r="BI19" s="5" t="s">
        <v>105</v>
      </c>
      <c r="BJ19" s="22"/>
      <c r="BK19" s="5" t="s">
        <v>105</v>
      </c>
      <c r="BL19" s="5" t="s">
        <v>105</v>
      </c>
      <c r="BM19" s="22"/>
    </row>
    <row r="20" spans="1:65" x14ac:dyDescent="0.3">
      <c r="A20" s="2" t="s">
        <v>34</v>
      </c>
      <c r="B20" s="32">
        <v>0.32500000000000001</v>
      </c>
      <c r="C20" s="2">
        <v>0.36</v>
      </c>
      <c r="D20" s="5">
        <f t="shared" si="2"/>
        <v>-3.4999999999999976E-2</v>
      </c>
      <c r="E20" s="5"/>
      <c r="F20" s="5">
        <v>0.36799999999999999</v>
      </c>
      <c r="G20" s="5">
        <f t="shared" si="3"/>
        <v>-4.2999999999999983E-2</v>
      </c>
      <c r="H20" s="5"/>
      <c r="I20" s="5">
        <v>0.38900000000000001</v>
      </c>
      <c r="J20" s="5">
        <f t="shared" si="4"/>
        <v>-6.4000000000000001E-2</v>
      </c>
      <c r="K20" s="5"/>
      <c r="L20" s="5">
        <v>0.36199999999999999</v>
      </c>
      <c r="M20" s="5">
        <f t="shared" si="5"/>
        <v>-3.6999999999999977E-2</v>
      </c>
      <c r="N20" s="5"/>
      <c r="O20" s="5">
        <v>0.35099999999999998</v>
      </c>
      <c r="P20" s="5">
        <f t="shared" si="0"/>
        <v>-2.5999999999999968E-2</v>
      </c>
      <c r="Q20" s="5"/>
      <c r="R20" s="5">
        <v>0.35099999999999998</v>
      </c>
      <c r="S20" s="5">
        <f t="shared" si="1"/>
        <v>-2.5999999999999968E-2</v>
      </c>
      <c r="T20" s="5"/>
      <c r="U20" s="5">
        <v>0.373</v>
      </c>
      <c r="V20" s="2">
        <v>4.8000000000000001E-2</v>
      </c>
      <c r="W20" s="5"/>
      <c r="X20" s="5">
        <v>0.37</v>
      </c>
      <c r="Y20" s="22">
        <v>4.4999999999999998E-2</v>
      </c>
      <c r="Z20" s="5"/>
      <c r="AA20" s="5">
        <v>0.35599999999999998</v>
      </c>
      <c r="AB20" s="2">
        <v>3.1E-2</v>
      </c>
      <c r="AD20" s="5">
        <v>0.35199999999999998</v>
      </c>
      <c r="AE20" s="5">
        <v>2.7E-2</v>
      </c>
      <c r="AF20" s="5"/>
      <c r="AG20" s="5">
        <v>0.35399999999999998</v>
      </c>
      <c r="AH20" s="5">
        <v>2.9000000000000001E-2</v>
      </c>
      <c r="AJ20" s="5" t="s">
        <v>105</v>
      </c>
      <c r="AK20" s="5" t="s">
        <v>105</v>
      </c>
      <c r="AL20" s="22"/>
      <c r="AM20" s="5" t="s">
        <v>105</v>
      </c>
      <c r="AN20" s="5" t="s">
        <v>105</v>
      </c>
      <c r="AO20" s="22"/>
      <c r="AP20" s="5" t="s">
        <v>105</v>
      </c>
      <c r="AQ20" s="5" t="s">
        <v>105</v>
      </c>
      <c r="AS20" s="5" t="s">
        <v>105</v>
      </c>
      <c r="AT20" s="5" t="s">
        <v>105</v>
      </c>
      <c r="AU20" s="22"/>
      <c r="AV20" s="5" t="s">
        <v>105</v>
      </c>
      <c r="AW20" s="5" t="s">
        <v>105</v>
      </c>
      <c r="AX20" s="22"/>
      <c r="AY20" s="5" t="s">
        <v>105</v>
      </c>
      <c r="AZ20" s="5" t="s">
        <v>105</v>
      </c>
      <c r="BA20" s="22"/>
      <c r="BB20" s="5" t="s">
        <v>105</v>
      </c>
      <c r="BC20" s="5" t="s">
        <v>105</v>
      </c>
      <c r="BD20" s="22"/>
      <c r="BE20" s="5" t="s">
        <v>105</v>
      </c>
      <c r="BF20" s="5" t="s">
        <v>105</v>
      </c>
      <c r="BG20" s="22"/>
      <c r="BH20" s="5" t="s">
        <v>105</v>
      </c>
      <c r="BI20" s="5" t="s">
        <v>105</v>
      </c>
      <c r="BJ20" s="22"/>
      <c r="BK20" s="5" t="s">
        <v>105</v>
      </c>
      <c r="BL20" s="5" t="s">
        <v>105</v>
      </c>
      <c r="BM20" s="22"/>
    </row>
    <row r="21" spans="1:65" x14ac:dyDescent="0.3">
      <c r="A21" s="2" t="s">
        <v>35</v>
      </c>
      <c r="B21" s="32">
        <v>0.32500000000000001</v>
      </c>
      <c r="C21" s="5">
        <v>0.375</v>
      </c>
      <c r="D21" s="5">
        <f t="shared" si="2"/>
        <v>-4.9999999999999989E-2</v>
      </c>
      <c r="E21" s="5"/>
      <c r="F21" s="5">
        <v>0.36599999999999999</v>
      </c>
      <c r="G21" s="5">
        <f t="shared" si="3"/>
        <v>-4.0999999999999981E-2</v>
      </c>
      <c r="H21" s="5"/>
      <c r="I21" s="5">
        <v>0.38400000000000001</v>
      </c>
      <c r="J21" s="5">
        <f t="shared" si="4"/>
        <v>-5.8999999999999997E-2</v>
      </c>
      <c r="K21" s="5"/>
      <c r="L21" s="5">
        <v>0.38600000000000001</v>
      </c>
      <c r="M21" s="5">
        <f t="shared" si="5"/>
        <v>-6.0999999999999999E-2</v>
      </c>
      <c r="N21" s="5"/>
      <c r="O21" s="5">
        <v>0.34499999999999997</v>
      </c>
      <c r="P21" s="5">
        <f t="shared" si="0"/>
        <v>-1.9999999999999962E-2</v>
      </c>
      <c r="Q21" s="5"/>
      <c r="R21" s="5">
        <v>0.34499999999999997</v>
      </c>
      <c r="S21" s="5">
        <f t="shared" si="1"/>
        <v>-1.9999999999999962E-2</v>
      </c>
      <c r="T21" s="5"/>
      <c r="U21" s="5">
        <v>0.376</v>
      </c>
      <c r="V21" s="2">
        <v>5.0999999999999997E-2</v>
      </c>
      <c r="W21" s="5"/>
      <c r="X21" s="5">
        <v>0.36699999999999999</v>
      </c>
      <c r="Y21" s="22">
        <v>4.2000000000000003E-2</v>
      </c>
      <c r="Z21" s="5"/>
      <c r="AA21" s="5">
        <v>0.37</v>
      </c>
      <c r="AB21" s="2">
        <v>4.4999999999999998E-2</v>
      </c>
      <c r="AD21" s="5">
        <v>0.379</v>
      </c>
      <c r="AE21" s="5">
        <v>5.3999999999999999E-2</v>
      </c>
      <c r="AF21" s="5"/>
      <c r="AG21" s="5">
        <v>0.34100000000000003</v>
      </c>
      <c r="AH21" s="5">
        <v>1.6E-2</v>
      </c>
      <c r="AJ21" s="5" t="s">
        <v>105</v>
      </c>
      <c r="AK21" s="5" t="s">
        <v>105</v>
      </c>
      <c r="AL21" s="22"/>
      <c r="AM21" s="5" t="s">
        <v>105</v>
      </c>
      <c r="AN21" s="5" t="s">
        <v>105</v>
      </c>
      <c r="AO21" s="22"/>
      <c r="AP21" s="5" t="s">
        <v>105</v>
      </c>
      <c r="AQ21" s="5" t="s">
        <v>105</v>
      </c>
      <c r="AS21" s="5" t="s">
        <v>105</v>
      </c>
      <c r="AT21" s="5" t="s">
        <v>105</v>
      </c>
      <c r="AU21" s="22"/>
      <c r="AV21" s="5" t="s">
        <v>105</v>
      </c>
      <c r="AW21" s="5" t="s">
        <v>105</v>
      </c>
      <c r="AX21" s="22"/>
      <c r="AY21" s="5" t="s">
        <v>105</v>
      </c>
      <c r="AZ21" s="5" t="s">
        <v>105</v>
      </c>
      <c r="BA21" s="22"/>
      <c r="BB21" s="5" t="s">
        <v>105</v>
      </c>
      <c r="BC21" s="5" t="s">
        <v>105</v>
      </c>
      <c r="BD21" s="22"/>
      <c r="BE21" s="5" t="s">
        <v>105</v>
      </c>
      <c r="BF21" s="5" t="s">
        <v>105</v>
      </c>
      <c r="BG21" s="22"/>
      <c r="BH21" s="5" t="s">
        <v>105</v>
      </c>
      <c r="BI21" s="5" t="s">
        <v>105</v>
      </c>
      <c r="BJ21" s="22"/>
      <c r="BK21" s="5" t="s">
        <v>105</v>
      </c>
      <c r="BL21" s="5" t="s">
        <v>105</v>
      </c>
      <c r="BM21" s="22"/>
    </row>
    <row r="22" spans="1:65" x14ac:dyDescent="0.3">
      <c r="A22" s="2" t="s">
        <v>36</v>
      </c>
      <c r="B22" s="32">
        <v>0.32500000000000001</v>
      </c>
      <c r="C22" s="2">
        <v>0.38</v>
      </c>
      <c r="D22" s="5">
        <f t="shared" si="2"/>
        <v>-5.4999999999999993E-2</v>
      </c>
      <c r="E22" s="5"/>
      <c r="F22" s="5">
        <v>0.38900000000000001</v>
      </c>
      <c r="G22" s="5">
        <f t="shared" si="3"/>
        <v>-6.4000000000000001E-2</v>
      </c>
      <c r="H22" s="5"/>
      <c r="I22" s="5">
        <v>0.40799999999999997</v>
      </c>
      <c r="J22" s="5">
        <f t="shared" si="4"/>
        <v>-8.2999999999999963E-2</v>
      </c>
      <c r="K22" s="5"/>
      <c r="L22" s="5">
        <v>0.39500000000000002</v>
      </c>
      <c r="M22" s="5">
        <f t="shared" si="5"/>
        <v>-7.0000000000000007E-2</v>
      </c>
      <c r="N22" s="5"/>
      <c r="O22" s="5">
        <v>0.36799999999999999</v>
      </c>
      <c r="P22" s="5">
        <f t="shared" si="0"/>
        <v>-4.2999999999999983E-2</v>
      </c>
      <c r="Q22" s="5"/>
      <c r="R22" s="5">
        <v>0.36799999999999999</v>
      </c>
      <c r="S22" s="5">
        <f t="shared" si="1"/>
        <v>-4.2999999999999983E-2</v>
      </c>
      <c r="T22" s="5"/>
      <c r="U22" s="5">
        <v>0.38900000000000001</v>
      </c>
      <c r="V22" s="2">
        <v>6.4000000000000001E-2</v>
      </c>
      <c r="W22" s="5"/>
      <c r="X22" s="5">
        <v>0.39300000000000002</v>
      </c>
      <c r="Y22" s="22">
        <v>6.8000000000000005E-2</v>
      </c>
      <c r="Z22" s="5"/>
      <c r="AA22" s="5">
        <v>0.38100000000000001</v>
      </c>
      <c r="AB22" s="2">
        <v>5.6000000000000001E-2</v>
      </c>
      <c r="AD22" s="5">
        <v>0.35899999999999999</v>
      </c>
      <c r="AE22" s="5">
        <v>3.4000000000000002E-2</v>
      </c>
      <c r="AF22" s="5"/>
      <c r="AG22" s="5">
        <v>0.38800000000000001</v>
      </c>
      <c r="AH22" s="5">
        <v>6.3E-2</v>
      </c>
      <c r="AJ22" s="5" t="s">
        <v>105</v>
      </c>
      <c r="AK22" s="5" t="s">
        <v>105</v>
      </c>
      <c r="AL22" s="22"/>
      <c r="AM22" s="5" t="s">
        <v>105</v>
      </c>
      <c r="AN22" s="5" t="s">
        <v>105</v>
      </c>
      <c r="AO22" s="22"/>
      <c r="AP22" s="5" t="s">
        <v>105</v>
      </c>
      <c r="AQ22" s="5" t="s">
        <v>105</v>
      </c>
      <c r="AS22" s="5" t="s">
        <v>105</v>
      </c>
      <c r="AT22" s="5" t="s">
        <v>105</v>
      </c>
      <c r="AU22" s="22"/>
      <c r="AV22" s="5" t="s">
        <v>105</v>
      </c>
      <c r="AW22" s="5" t="s">
        <v>105</v>
      </c>
      <c r="AX22" s="22"/>
      <c r="AY22" s="5" t="s">
        <v>105</v>
      </c>
      <c r="AZ22" s="5" t="s">
        <v>105</v>
      </c>
      <c r="BA22" s="22"/>
      <c r="BB22" s="5" t="s">
        <v>105</v>
      </c>
      <c r="BC22" s="5" t="s">
        <v>105</v>
      </c>
      <c r="BD22" s="22"/>
      <c r="BE22" s="5" t="s">
        <v>105</v>
      </c>
      <c r="BF22" s="5" t="s">
        <v>105</v>
      </c>
      <c r="BG22" s="22"/>
      <c r="BH22" s="5" t="s">
        <v>105</v>
      </c>
      <c r="BI22" s="5" t="s">
        <v>105</v>
      </c>
      <c r="BJ22" s="22"/>
      <c r="BK22" s="5" t="s">
        <v>105</v>
      </c>
      <c r="BL22" s="5" t="s">
        <v>105</v>
      </c>
      <c r="BM22" s="22"/>
    </row>
    <row r="23" spans="1:65" x14ac:dyDescent="0.3">
      <c r="A23" s="2" t="s">
        <v>37</v>
      </c>
      <c r="B23" s="32">
        <v>0.32500000000000001</v>
      </c>
      <c r="C23" s="5">
        <v>0.34100000000000003</v>
      </c>
      <c r="D23" s="5">
        <f t="shared" si="2"/>
        <v>-1.6000000000000014E-2</v>
      </c>
      <c r="E23" s="5"/>
      <c r="F23" s="5">
        <v>0.39400000000000002</v>
      </c>
      <c r="G23" s="5">
        <f t="shared" si="3"/>
        <v>-6.9000000000000006E-2</v>
      </c>
      <c r="H23" s="5"/>
      <c r="I23" s="5">
        <v>0.374</v>
      </c>
      <c r="J23" s="5">
        <f t="shared" si="4"/>
        <v>-4.8999999999999988E-2</v>
      </c>
      <c r="K23" s="5"/>
      <c r="L23" s="5">
        <v>0.38200000000000001</v>
      </c>
      <c r="M23" s="5">
        <f t="shared" si="5"/>
        <v>-5.6999999999999995E-2</v>
      </c>
      <c r="N23" s="5"/>
      <c r="O23" s="5">
        <v>0.38900000000000001</v>
      </c>
      <c r="P23" s="5">
        <f t="shared" si="0"/>
        <v>-6.4000000000000001E-2</v>
      </c>
      <c r="Q23" s="5"/>
      <c r="R23" s="5">
        <v>0.38900000000000001</v>
      </c>
      <c r="S23" s="5">
        <f t="shared" si="1"/>
        <v>-6.4000000000000001E-2</v>
      </c>
      <c r="T23" s="5"/>
      <c r="U23" s="5">
        <v>0.376</v>
      </c>
      <c r="V23" s="2">
        <v>5.0999999999999997E-2</v>
      </c>
      <c r="W23" s="5"/>
      <c r="X23" s="5">
        <v>0.36599999999999999</v>
      </c>
      <c r="Y23" s="22">
        <v>4.1000000000000002E-2</v>
      </c>
      <c r="Z23" s="5"/>
      <c r="AA23" s="5">
        <v>0.38400000000000001</v>
      </c>
      <c r="AB23" s="2">
        <v>5.8999999999999997E-2</v>
      </c>
      <c r="AD23" s="5">
        <v>0.36599999999999999</v>
      </c>
      <c r="AE23" s="5">
        <v>4.1000000000000002E-2</v>
      </c>
      <c r="AF23" s="5"/>
      <c r="AG23" s="5">
        <v>0.38900000000000001</v>
      </c>
      <c r="AH23" s="5">
        <v>6.4000000000000001E-2</v>
      </c>
      <c r="AJ23" s="5" t="s">
        <v>105</v>
      </c>
      <c r="AK23" s="5" t="s">
        <v>105</v>
      </c>
      <c r="AL23" s="22"/>
      <c r="AM23" s="5" t="s">
        <v>105</v>
      </c>
      <c r="AN23" s="5" t="s">
        <v>105</v>
      </c>
      <c r="AO23" s="22"/>
      <c r="AP23" s="5" t="s">
        <v>105</v>
      </c>
      <c r="AQ23" s="5" t="s">
        <v>105</v>
      </c>
      <c r="AS23" s="5" t="s">
        <v>105</v>
      </c>
      <c r="AT23" s="5" t="s">
        <v>105</v>
      </c>
      <c r="AU23" s="22"/>
      <c r="AV23" s="5" t="s">
        <v>105</v>
      </c>
      <c r="AW23" s="5" t="s">
        <v>105</v>
      </c>
      <c r="AX23" s="22"/>
      <c r="AY23" s="5" t="s">
        <v>105</v>
      </c>
      <c r="AZ23" s="5" t="s">
        <v>105</v>
      </c>
      <c r="BA23" s="22"/>
      <c r="BB23" s="5" t="s">
        <v>105</v>
      </c>
      <c r="BC23" s="5" t="s">
        <v>105</v>
      </c>
      <c r="BD23" s="22"/>
      <c r="BE23" s="5" t="s">
        <v>105</v>
      </c>
      <c r="BF23" s="5" t="s">
        <v>105</v>
      </c>
      <c r="BG23" s="22"/>
      <c r="BH23" s="5" t="s">
        <v>105</v>
      </c>
      <c r="BI23" s="5" t="s">
        <v>105</v>
      </c>
      <c r="BJ23" s="22"/>
      <c r="BK23" s="5" t="s">
        <v>105</v>
      </c>
      <c r="BL23" s="5" t="s">
        <v>105</v>
      </c>
      <c r="BM23" s="22"/>
    </row>
    <row r="24" spans="1:65" x14ac:dyDescent="0.3">
      <c r="A24" s="2" t="s">
        <v>124</v>
      </c>
      <c r="B24" s="31">
        <v>7.508</v>
      </c>
      <c r="C24" s="4">
        <v>7.6289999999999996</v>
      </c>
      <c r="D24" s="4">
        <f t="shared" si="2"/>
        <v>-0.12099999999999955</v>
      </c>
      <c r="E24" s="4"/>
      <c r="F24" s="4">
        <v>7.625</v>
      </c>
      <c r="G24" s="4">
        <f t="shared" si="3"/>
        <v>-0.11699999999999999</v>
      </c>
      <c r="H24" s="4"/>
      <c r="I24" s="4">
        <v>7.4740000000000002</v>
      </c>
      <c r="J24" s="4">
        <f t="shared" si="4"/>
        <v>3.3999999999999808E-2</v>
      </c>
      <c r="K24" s="4"/>
      <c r="L24" s="4">
        <v>7.4829999999999997</v>
      </c>
      <c r="M24" s="4">
        <f t="shared" si="5"/>
        <v>2.5000000000000355E-2</v>
      </c>
      <c r="N24" s="4"/>
      <c r="O24" s="4">
        <v>7.399</v>
      </c>
      <c r="P24" s="4">
        <f t="shared" si="0"/>
        <v>0.10899999999999999</v>
      </c>
      <c r="Q24" s="4"/>
      <c r="R24" s="4">
        <v>7.399</v>
      </c>
      <c r="S24" s="4">
        <f t="shared" si="1"/>
        <v>0.10899999999999999</v>
      </c>
      <c r="T24" s="4"/>
      <c r="U24" s="4">
        <v>7.44</v>
      </c>
      <c r="V24" s="2">
        <v>7.0000000000000007E-2</v>
      </c>
      <c r="W24" s="4"/>
      <c r="X24" s="4">
        <v>7.47</v>
      </c>
      <c r="Y24" s="22">
        <v>0.04</v>
      </c>
      <c r="Z24" s="4"/>
      <c r="AA24" s="4">
        <v>7.38</v>
      </c>
      <c r="AB24" s="2">
        <v>0.13</v>
      </c>
      <c r="AD24" s="4">
        <v>7.48</v>
      </c>
      <c r="AE24" s="4">
        <v>0.03</v>
      </c>
      <c r="AF24" s="4"/>
      <c r="AG24" s="4">
        <v>7.4</v>
      </c>
      <c r="AH24" s="4">
        <v>0.11</v>
      </c>
      <c r="AJ24" s="5" t="s">
        <v>105</v>
      </c>
      <c r="AK24" s="5" t="s">
        <v>105</v>
      </c>
      <c r="AL24" s="22"/>
      <c r="AM24" s="5" t="s">
        <v>105</v>
      </c>
      <c r="AN24" s="5" t="s">
        <v>105</v>
      </c>
      <c r="AO24" s="22"/>
      <c r="AP24" s="5" t="s">
        <v>105</v>
      </c>
      <c r="AQ24" s="5" t="s">
        <v>105</v>
      </c>
      <c r="AS24" s="5" t="s">
        <v>105</v>
      </c>
      <c r="AT24" s="5" t="s">
        <v>105</v>
      </c>
      <c r="AU24" s="22"/>
      <c r="AV24" s="5" t="s">
        <v>105</v>
      </c>
      <c r="AW24" s="5" t="s">
        <v>105</v>
      </c>
      <c r="AX24" s="22"/>
      <c r="AY24" s="5" t="s">
        <v>105</v>
      </c>
      <c r="AZ24" s="5" t="s">
        <v>105</v>
      </c>
      <c r="BA24" s="22"/>
      <c r="BB24" s="5" t="s">
        <v>105</v>
      </c>
      <c r="BC24" s="5" t="s">
        <v>105</v>
      </c>
      <c r="BD24" s="22"/>
      <c r="BE24" s="5" t="s">
        <v>105</v>
      </c>
      <c r="BF24" s="5" t="s">
        <v>105</v>
      </c>
      <c r="BG24" s="22"/>
      <c r="BH24" s="5" t="s">
        <v>105</v>
      </c>
      <c r="BI24" s="5" t="s">
        <v>105</v>
      </c>
      <c r="BJ24" s="22"/>
      <c r="BK24" s="5" t="s">
        <v>105</v>
      </c>
      <c r="BL24" s="5" t="s">
        <v>105</v>
      </c>
      <c r="BM24" s="22"/>
    </row>
    <row r="25" spans="1:65" x14ac:dyDescent="0.3">
      <c r="A25" s="24" t="s">
        <v>38</v>
      </c>
      <c r="B25" s="24"/>
      <c r="C25" s="22"/>
      <c r="D25" s="22"/>
    </row>
    <row r="26" spans="1:65" x14ac:dyDescent="0.3">
      <c r="A26" s="24"/>
      <c r="B26" s="22"/>
    </row>
    <row r="27" spans="1:65" x14ac:dyDescent="0.3">
      <c r="A27" s="2" t="s">
        <v>126</v>
      </c>
      <c r="B27" s="34">
        <v>3.3029999999999999</v>
      </c>
      <c r="C27" s="2">
        <v>3.3380000000000001</v>
      </c>
      <c r="D27" s="2">
        <v>3.5000000000000003E-2</v>
      </c>
    </row>
    <row r="28" spans="1:65" x14ac:dyDescent="0.3">
      <c r="A28" s="2" t="s">
        <v>127</v>
      </c>
      <c r="B28" s="34">
        <v>5.415</v>
      </c>
      <c r="C28" s="2">
        <v>5.28</v>
      </c>
      <c r="D28" s="2">
        <v>0.13500000000000001</v>
      </c>
    </row>
    <row r="30" spans="1:65" x14ac:dyDescent="0.3">
      <c r="C30" s="3" t="s">
        <v>128</v>
      </c>
      <c r="F30" s="35" t="s">
        <v>131</v>
      </c>
      <c r="I30" s="36" t="s">
        <v>132</v>
      </c>
      <c r="L30" s="47" t="s">
        <v>164</v>
      </c>
      <c r="O30" s="47" t="s">
        <v>165</v>
      </c>
      <c r="P30" s="28"/>
      <c r="R30" s="48" t="s">
        <v>170</v>
      </c>
      <c r="S30" s="28"/>
    </row>
    <row r="31" spans="1:65" x14ac:dyDescent="0.3">
      <c r="O31" s="28"/>
      <c r="P31" s="28"/>
      <c r="R31" s="28"/>
      <c r="S31" s="28"/>
    </row>
    <row r="32" spans="1:65" x14ac:dyDescent="0.3">
      <c r="A32" s="3" t="s">
        <v>1</v>
      </c>
      <c r="B32" s="29" t="s">
        <v>15</v>
      </c>
      <c r="C32" s="6" t="s">
        <v>14</v>
      </c>
      <c r="D32" s="6" t="s">
        <v>13</v>
      </c>
      <c r="F32" s="6" t="s">
        <v>14</v>
      </c>
      <c r="G32" s="6" t="s">
        <v>13</v>
      </c>
      <c r="I32" s="6" t="s">
        <v>14</v>
      </c>
      <c r="J32" s="6" t="s">
        <v>13</v>
      </c>
      <c r="L32" s="6" t="s">
        <v>14</v>
      </c>
      <c r="M32" s="6" t="s">
        <v>13</v>
      </c>
      <c r="O32" s="6" t="s">
        <v>14</v>
      </c>
      <c r="P32" s="6" t="s">
        <v>13</v>
      </c>
      <c r="R32" s="6" t="s">
        <v>14</v>
      </c>
      <c r="S32" s="6" t="s">
        <v>13</v>
      </c>
    </row>
    <row r="33" spans="1:16" x14ac:dyDescent="0.3">
      <c r="A33" s="28" t="s">
        <v>16</v>
      </c>
      <c r="B33" s="30">
        <v>7</v>
      </c>
      <c r="O33" s="28"/>
      <c r="P33" s="28"/>
    </row>
    <row r="34" spans="1:16" x14ac:dyDescent="0.3">
      <c r="A34" s="28" t="s">
        <v>17</v>
      </c>
      <c r="B34" s="31">
        <v>-7</v>
      </c>
      <c r="O34" s="28"/>
      <c r="P34" s="28"/>
    </row>
    <row r="35" spans="1:16" x14ac:dyDescent="0.3">
      <c r="A35" s="28" t="s">
        <v>18</v>
      </c>
      <c r="B35" s="31">
        <v>-4.7</v>
      </c>
      <c r="O35" s="28"/>
      <c r="P35" s="28"/>
    </row>
    <row r="36" spans="1:16" x14ac:dyDescent="0.3">
      <c r="A36" s="28" t="s">
        <v>19</v>
      </c>
      <c r="B36" s="32">
        <v>1.75</v>
      </c>
      <c r="O36" s="28"/>
      <c r="P36" s="28"/>
    </row>
    <row r="37" spans="1:16" x14ac:dyDescent="0.3">
      <c r="A37" s="28" t="s">
        <v>20</v>
      </c>
      <c r="B37" s="32">
        <v>3.36</v>
      </c>
      <c r="O37" s="28"/>
      <c r="P37" s="28"/>
    </row>
    <row r="38" spans="1:16" x14ac:dyDescent="0.3">
      <c r="A38" s="28" t="s">
        <v>21</v>
      </c>
      <c r="B38" s="32">
        <v>3.36</v>
      </c>
      <c r="O38" s="28"/>
      <c r="P38" s="28"/>
    </row>
    <row r="39" spans="1:16" x14ac:dyDescent="0.3">
      <c r="A39" s="28" t="s">
        <v>22</v>
      </c>
      <c r="B39" s="32">
        <v>1.75</v>
      </c>
      <c r="O39" s="28"/>
      <c r="P39" s="28"/>
    </row>
    <row r="40" spans="1:16" x14ac:dyDescent="0.3">
      <c r="A40" s="28" t="s">
        <v>137</v>
      </c>
      <c r="B40" s="32">
        <v>-8.56</v>
      </c>
      <c r="O40" s="28"/>
      <c r="P40" s="28"/>
    </row>
    <row r="41" spans="1:16" x14ac:dyDescent="0.3">
      <c r="A41" s="28" t="s">
        <v>138</v>
      </c>
      <c r="B41" s="32">
        <v>1.24</v>
      </c>
      <c r="O41" s="28"/>
      <c r="P41" s="28"/>
    </row>
    <row r="42" spans="1:16" x14ac:dyDescent="0.3">
      <c r="A42" s="28" t="s">
        <v>139</v>
      </c>
      <c r="B42" s="32">
        <v>5.54</v>
      </c>
      <c r="O42" s="28"/>
      <c r="P42" s="28"/>
    </row>
    <row r="43" spans="1:16" x14ac:dyDescent="0.3">
      <c r="A43" s="28" t="s">
        <v>136</v>
      </c>
      <c r="B43" s="32">
        <v>1.24</v>
      </c>
      <c r="O43" s="28"/>
      <c r="P43" s="28"/>
    </row>
    <row r="44" spans="1:16" x14ac:dyDescent="0.3">
      <c r="A44" s="28" t="s">
        <v>135</v>
      </c>
      <c r="B44" s="32">
        <v>3.36</v>
      </c>
      <c r="O44" s="28"/>
      <c r="P44" s="28"/>
    </row>
    <row r="45" spans="1:16" x14ac:dyDescent="0.3">
      <c r="A45" s="28" t="s">
        <v>134</v>
      </c>
      <c r="B45" s="32">
        <v>3.36</v>
      </c>
      <c r="O45" s="28"/>
      <c r="P45" s="28"/>
    </row>
    <row r="46" spans="1:16" x14ac:dyDescent="0.3">
      <c r="A46" s="28" t="s">
        <v>133</v>
      </c>
      <c r="B46" s="32">
        <v>1.24</v>
      </c>
      <c r="O46" s="28"/>
      <c r="P46" s="28"/>
    </row>
    <row r="47" spans="1:16" x14ac:dyDescent="0.3">
      <c r="A47" s="28" t="s">
        <v>125</v>
      </c>
      <c r="B47" s="33">
        <v>0.5</v>
      </c>
      <c r="C47" s="2">
        <v>0.53700000000000003</v>
      </c>
      <c r="F47" s="2">
        <v>0.48699999999999999</v>
      </c>
      <c r="I47" s="2">
        <v>0.53100000000000003</v>
      </c>
      <c r="L47" s="2">
        <v>0.33500000000000002</v>
      </c>
      <c r="O47" s="28">
        <v>0.318</v>
      </c>
      <c r="P47" s="28"/>
    </row>
    <row r="48" spans="1:16" x14ac:dyDescent="0.3">
      <c r="A48" s="28" t="s">
        <v>34</v>
      </c>
      <c r="B48" s="32">
        <v>0.32500000000000001</v>
      </c>
      <c r="C48" s="2">
        <v>0.38400000000000001</v>
      </c>
      <c r="F48" s="2">
        <v>0.373</v>
      </c>
      <c r="I48" s="2">
        <v>0.377</v>
      </c>
      <c r="L48" s="2">
        <v>0.371</v>
      </c>
      <c r="O48" s="28">
        <v>0.34699999999999998</v>
      </c>
      <c r="P48" s="28"/>
    </row>
    <row r="49" spans="1:16" x14ac:dyDescent="0.3">
      <c r="A49" s="28" t="s">
        <v>35</v>
      </c>
      <c r="B49" s="32">
        <v>0.32500000000000001</v>
      </c>
      <c r="C49" s="2">
        <v>0.38900000000000001</v>
      </c>
      <c r="F49" s="2">
        <v>0.36699999999999999</v>
      </c>
      <c r="I49" s="2">
        <v>0.371</v>
      </c>
      <c r="L49" s="2">
        <v>0.36399999999999999</v>
      </c>
      <c r="O49" s="28">
        <v>0.32500000000000001</v>
      </c>
      <c r="P49" s="28"/>
    </row>
    <row r="50" spans="1:16" x14ac:dyDescent="0.3">
      <c r="A50" s="28" t="s">
        <v>36</v>
      </c>
      <c r="B50" s="32">
        <v>0.32500000000000001</v>
      </c>
      <c r="C50" s="2">
        <v>0.39500000000000002</v>
      </c>
      <c r="F50" s="2">
        <v>0.38300000000000001</v>
      </c>
      <c r="I50" s="2">
        <v>0.39500000000000002</v>
      </c>
      <c r="L50" s="2">
        <v>0.38300000000000001</v>
      </c>
      <c r="O50" s="28">
        <v>0.34100000000000003</v>
      </c>
      <c r="P50" s="28"/>
    </row>
    <row r="51" spans="1:16" x14ac:dyDescent="0.3">
      <c r="A51" s="28" t="s">
        <v>37</v>
      </c>
      <c r="B51" s="32">
        <v>0.32500000000000001</v>
      </c>
      <c r="C51" s="2">
        <v>0.39500000000000002</v>
      </c>
      <c r="F51" s="2">
        <v>0.38200000000000001</v>
      </c>
      <c r="I51" s="2">
        <v>0.376</v>
      </c>
      <c r="L51" s="2">
        <v>0.374</v>
      </c>
      <c r="O51" s="28">
        <v>0.374</v>
      </c>
      <c r="P51" s="28"/>
    </row>
    <row r="52" spans="1:16" x14ac:dyDescent="0.3">
      <c r="A52" s="28" t="s">
        <v>124</v>
      </c>
      <c r="B52" s="31">
        <v>7.508</v>
      </c>
      <c r="C52" s="2">
        <v>7.4039999999999999</v>
      </c>
      <c r="D52" s="2">
        <v>0.106</v>
      </c>
      <c r="F52" s="2">
        <v>7.3719999999999999</v>
      </c>
      <c r="G52" s="2">
        <v>0.13800000000000001</v>
      </c>
      <c r="I52" s="2">
        <v>7.452</v>
      </c>
      <c r="J52" s="2">
        <v>5.8000000000000003E-2</v>
      </c>
      <c r="L52" s="2">
        <v>7.3869999999999996</v>
      </c>
      <c r="M52" s="2">
        <v>0.123</v>
      </c>
      <c r="O52" s="28">
        <v>7.306</v>
      </c>
      <c r="P52" s="28"/>
    </row>
    <row r="53" spans="1:16" x14ac:dyDescent="0.3">
      <c r="A53" s="24" t="s">
        <v>38</v>
      </c>
    </row>
    <row r="54" spans="1:16" x14ac:dyDescent="0.3">
      <c r="A54" s="24"/>
    </row>
    <row r="55" spans="1:16" x14ac:dyDescent="0.3">
      <c r="A55" s="28" t="s">
        <v>126</v>
      </c>
      <c r="B55" s="34">
        <v>3.3029999999999999</v>
      </c>
      <c r="C55" s="2">
        <v>3.2130000000000001</v>
      </c>
      <c r="D55" s="2">
        <v>0.09</v>
      </c>
      <c r="F55" s="2">
        <v>3.43</v>
      </c>
      <c r="G55" s="2">
        <v>0.127</v>
      </c>
      <c r="I55" s="2">
        <v>3.1949999999999998</v>
      </c>
      <c r="J55" s="2">
        <v>0.108</v>
      </c>
    </row>
    <row r="56" spans="1:16" x14ac:dyDescent="0.3">
      <c r="A56" s="28" t="s">
        <v>127</v>
      </c>
      <c r="B56" s="34">
        <v>5.415</v>
      </c>
      <c r="C56" s="2">
        <v>5.3079999999999998</v>
      </c>
      <c r="D56" s="2">
        <v>0.107</v>
      </c>
      <c r="F56" s="2">
        <v>5.2839999999999998</v>
      </c>
      <c r="G56" s="2">
        <v>0.13100000000000001</v>
      </c>
    </row>
    <row r="57" spans="1:16" x14ac:dyDescent="0.3">
      <c r="A57" s="2" t="s">
        <v>141</v>
      </c>
      <c r="B57" s="34">
        <v>4.54</v>
      </c>
      <c r="I57" s="2">
        <v>4.4740000000000002</v>
      </c>
      <c r="J57" s="2">
        <v>6.6000000000000003E-2</v>
      </c>
    </row>
  </sheetData>
  <mergeCells count="7">
    <mergeCell ref="U2:V2"/>
    <mergeCell ref="R2:S2"/>
    <mergeCell ref="C2:D2"/>
    <mergeCell ref="F2:G2"/>
    <mergeCell ref="I2:J2"/>
    <mergeCell ref="L2:M2"/>
    <mergeCell ref="O2:P2"/>
  </mergeCells>
  <pageMargins left="0.7" right="0.7" top="0.75" bottom="0.75" header="0.3" footer="0.3"/>
  <pageSetup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J62"/>
  <sheetViews>
    <sheetView topLeftCell="A35" zoomScale="80" zoomScaleNormal="80" workbookViewId="0">
      <selection activeCell="C37" sqref="C37"/>
    </sheetView>
  </sheetViews>
  <sheetFormatPr defaultRowHeight="18.75" x14ac:dyDescent="0.3"/>
  <cols>
    <col min="1" max="1" width="40" style="8" customWidth="1"/>
    <col min="2" max="2" width="56.42578125" style="8" customWidth="1"/>
    <col min="3" max="3" width="51.7109375" style="8" bestFit="1" customWidth="1"/>
    <col min="4" max="4" width="69.85546875" style="8" customWidth="1"/>
    <col min="5" max="5" width="28.140625" style="8" bestFit="1" customWidth="1"/>
    <col min="6" max="6" width="34.42578125" style="8" bestFit="1" customWidth="1"/>
    <col min="7" max="7" width="13.85546875" style="8" bestFit="1" customWidth="1"/>
    <col min="8" max="8" width="35" style="17" customWidth="1"/>
    <col min="9" max="9" width="57.42578125" style="8" customWidth="1"/>
    <col min="10" max="10" width="14.140625" style="8" bestFit="1" customWidth="1"/>
    <col min="11" max="16384" width="9.140625" style="8"/>
  </cols>
  <sheetData>
    <row r="1" spans="1:10" s="28" customFormat="1" x14ac:dyDescent="0.3">
      <c r="A1" s="44" t="s">
        <v>162</v>
      </c>
    </row>
    <row r="2" spans="1:10" s="28" customFormat="1" x14ac:dyDescent="0.3"/>
    <row r="3" spans="1:10" s="10" customFormat="1" ht="21" x14ac:dyDescent="0.35">
      <c r="A3" s="9" t="s">
        <v>150</v>
      </c>
    </row>
    <row r="4" spans="1:10" s="3" customFormat="1" ht="21" x14ac:dyDescent="0.35">
      <c r="A4" s="6" t="s">
        <v>52</v>
      </c>
      <c r="B4" s="9" t="s">
        <v>45</v>
      </c>
      <c r="C4" s="9" t="s">
        <v>46</v>
      </c>
      <c r="D4" s="9" t="s">
        <v>47</v>
      </c>
      <c r="E4" s="9" t="s">
        <v>48</v>
      </c>
      <c r="F4" s="9" t="s">
        <v>49</v>
      </c>
      <c r="G4" s="9" t="s">
        <v>50</v>
      </c>
      <c r="H4" s="15" t="s">
        <v>85</v>
      </c>
      <c r="I4" s="15" t="s">
        <v>108</v>
      </c>
      <c r="J4" s="9" t="s">
        <v>51</v>
      </c>
    </row>
    <row r="5" spans="1:10" x14ac:dyDescent="0.3">
      <c r="A5" s="42" t="s">
        <v>30</v>
      </c>
      <c r="B5" s="42" t="s">
        <v>111</v>
      </c>
      <c r="C5" s="7" t="s">
        <v>53</v>
      </c>
      <c r="D5" s="7"/>
      <c r="E5" s="7" t="s">
        <v>54</v>
      </c>
      <c r="F5" s="7" t="s">
        <v>54</v>
      </c>
      <c r="G5" s="13"/>
      <c r="H5" s="7"/>
      <c r="I5" s="7"/>
      <c r="J5" s="16" t="s">
        <v>151</v>
      </c>
    </row>
    <row r="6" spans="1:10" s="12" customFormat="1" hidden="1" x14ac:dyDescent="0.3">
      <c r="A6" s="43" t="s">
        <v>55</v>
      </c>
      <c r="B6" s="11"/>
      <c r="C6" s="11" t="s">
        <v>53</v>
      </c>
      <c r="D6" s="11" t="s">
        <v>56</v>
      </c>
      <c r="E6" s="11"/>
      <c r="F6" s="11"/>
      <c r="G6" s="11"/>
      <c r="H6" s="11"/>
      <c r="I6" s="11"/>
      <c r="J6" s="11"/>
    </row>
    <row r="7" spans="1:10" s="12" customFormat="1" x14ac:dyDescent="0.3">
      <c r="A7" s="42" t="s">
        <v>142</v>
      </c>
      <c r="B7" s="42" t="s">
        <v>111</v>
      </c>
      <c r="C7" s="7" t="s">
        <v>53</v>
      </c>
      <c r="D7" s="7" t="s">
        <v>154</v>
      </c>
      <c r="E7" s="7" t="s">
        <v>54</v>
      </c>
      <c r="F7" s="7" t="s">
        <v>54</v>
      </c>
      <c r="G7" s="13"/>
      <c r="H7" s="19" t="s">
        <v>148</v>
      </c>
      <c r="I7" s="11"/>
      <c r="J7" s="11"/>
    </row>
    <row r="8" spans="1:10" s="37" customFormat="1" x14ac:dyDescent="0.3">
      <c r="A8" s="23" t="s">
        <v>89</v>
      </c>
      <c r="B8" s="23" t="s">
        <v>156</v>
      </c>
      <c r="C8" s="23" t="s">
        <v>53</v>
      </c>
      <c r="D8" s="23"/>
      <c r="E8" s="23" t="s">
        <v>54</v>
      </c>
      <c r="F8" s="23" t="s">
        <v>54</v>
      </c>
      <c r="G8" s="23"/>
      <c r="H8" s="23"/>
      <c r="I8" s="23" t="s">
        <v>110</v>
      </c>
      <c r="J8" s="23"/>
    </row>
    <row r="9" spans="1:10" s="12" customFormat="1" hidden="1" x14ac:dyDescent="0.3">
      <c r="A9" s="11" t="s">
        <v>31</v>
      </c>
      <c r="B9" s="11"/>
      <c r="C9" s="11" t="s">
        <v>53</v>
      </c>
      <c r="D9" s="11" t="s">
        <v>56</v>
      </c>
      <c r="E9" s="11" t="s">
        <v>54</v>
      </c>
      <c r="F9" s="11" t="s">
        <v>54</v>
      </c>
      <c r="G9" s="11"/>
      <c r="H9" s="11"/>
      <c r="I9" s="11"/>
      <c r="J9" s="11"/>
    </row>
    <row r="10" spans="1:10" s="12" customFormat="1" hidden="1" x14ac:dyDescent="0.3">
      <c r="A10" s="11" t="s">
        <v>32</v>
      </c>
      <c r="B10" s="11"/>
      <c r="C10" s="11" t="s">
        <v>53</v>
      </c>
      <c r="D10" s="11" t="s">
        <v>56</v>
      </c>
      <c r="E10" s="11" t="s">
        <v>54</v>
      </c>
      <c r="F10" s="11" t="s">
        <v>54</v>
      </c>
      <c r="G10" s="11"/>
      <c r="H10" s="18"/>
      <c r="I10" s="11"/>
      <c r="J10" s="11"/>
    </row>
    <row r="11" spans="1:10" x14ac:dyDescent="0.3">
      <c r="A11" s="42" t="s">
        <v>57</v>
      </c>
      <c r="B11" s="42" t="s">
        <v>159</v>
      </c>
      <c r="C11" s="7" t="s">
        <v>53</v>
      </c>
      <c r="D11" s="7"/>
      <c r="E11" s="7" t="s">
        <v>54</v>
      </c>
      <c r="F11" s="7" t="s">
        <v>54</v>
      </c>
      <c r="G11" s="13"/>
      <c r="H11" s="21" t="s">
        <v>86</v>
      </c>
      <c r="I11" s="7" t="s">
        <v>94</v>
      </c>
      <c r="J11" s="7"/>
    </row>
    <row r="12" spans="1:10" x14ac:dyDescent="0.3">
      <c r="A12" s="42" t="s">
        <v>59</v>
      </c>
      <c r="B12" s="27" t="s">
        <v>122</v>
      </c>
      <c r="C12" s="7" t="s">
        <v>53</v>
      </c>
      <c r="D12" s="7"/>
      <c r="E12" s="7" t="s">
        <v>54</v>
      </c>
      <c r="F12" s="7" t="s">
        <v>54</v>
      </c>
      <c r="G12" s="13"/>
      <c r="H12" s="21" t="s">
        <v>87</v>
      </c>
      <c r="I12" s="7" t="s">
        <v>95</v>
      </c>
      <c r="J12" s="7"/>
    </row>
    <row r="13" spans="1:10" s="12" customFormat="1" hidden="1" x14ac:dyDescent="0.3">
      <c r="A13" s="43" t="s">
        <v>33</v>
      </c>
      <c r="B13" s="11"/>
      <c r="C13" s="11" t="s">
        <v>53</v>
      </c>
      <c r="D13" s="11" t="s">
        <v>56</v>
      </c>
      <c r="E13" s="11" t="s">
        <v>54</v>
      </c>
      <c r="F13" s="11" t="s">
        <v>54</v>
      </c>
      <c r="G13" s="11"/>
      <c r="H13" s="18"/>
      <c r="I13" s="11"/>
      <c r="J13" s="11"/>
    </row>
    <row r="14" spans="1:10" x14ac:dyDescent="0.3">
      <c r="A14" s="42" t="s">
        <v>60</v>
      </c>
      <c r="B14" s="27" t="s">
        <v>111</v>
      </c>
      <c r="C14" s="7" t="s">
        <v>53</v>
      </c>
      <c r="D14" s="7" t="s">
        <v>174</v>
      </c>
      <c r="E14" s="7" t="s">
        <v>54</v>
      </c>
      <c r="F14" s="7" t="s">
        <v>54</v>
      </c>
      <c r="G14" s="13"/>
      <c r="H14" s="19" t="s">
        <v>114</v>
      </c>
      <c r="I14" s="7" t="s">
        <v>147</v>
      </c>
      <c r="J14" s="7"/>
    </row>
    <row r="15" spans="1:10" x14ac:dyDescent="0.3">
      <c r="A15" s="42" t="s">
        <v>61</v>
      </c>
      <c r="B15" s="27" t="s">
        <v>111</v>
      </c>
      <c r="C15" s="7" t="s">
        <v>62</v>
      </c>
      <c r="D15" s="7"/>
      <c r="E15" s="7" t="s">
        <v>54</v>
      </c>
      <c r="F15" s="7" t="s">
        <v>54</v>
      </c>
      <c r="G15" s="13"/>
      <c r="H15" s="21" t="s">
        <v>86</v>
      </c>
      <c r="I15" s="7" t="s">
        <v>96</v>
      </c>
      <c r="J15" s="7"/>
    </row>
    <row r="16" spans="1:10" s="37" customFormat="1" x14ac:dyDescent="0.3">
      <c r="A16" s="23" t="s">
        <v>63</v>
      </c>
      <c r="B16" s="23" t="s">
        <v>58</v>
      </c>
      <c r="C16" s="23" t="s">
        <v>53</v>
      </c>
      <c r="D16" s="23" t="s">
        <v>171</v>
      </c>
      <c r="E16" s="23"/>
      <c r="F16" s="23"/>
      <c r="G16" s="23"/>
      <c r="H16" s="23"/>
      <c r="I16" s="23"/>
      <c r="J16" s="23"/>
    </row>
    <row r="17" spans="1:10" s="37" customFormat="1" x14ac:dyDescent="0.3">
      <c r="A17" s="23" t="s">
        <v>157</v>
      </c>
      <c r="B17" s="23" t="s">
        <v>112</v>
      </c>
      <c r="C17" s="23" t="s">
        <v>53</v>
      </c>
      <c r="D17" s="23" t="s">
        <v>167</v>
      </c>
      <c r="E17" s="23" t="s">
        <v>54</v>
      </c>
      <c r="F17" s="23" t="s">
        <v>54</v>
      </c>
      <c r="G17" s="23"/>
      <c r="H17" s="23"/>
      <c r="I17" s="23" t="s">
        <v>166</v>
      </c>
      <c r="J17" s="23"/>
    </row>
    <row r="18" spans="1:10" s="37" customFormat="1" x14ac:dyDescent="0.3">
      <c r="A18" s="23" t="s">
        <v>158</v>
      </c>
      <c r="B18" s="23" t="s">
        <v>112</v>
      </c>
      <c r="C18" s="23" t="s">
        <v>53</v>
      </c>
      <c r="D18" s="23" t="s">
        <v>169</v>
      </c>
      <c r="E18" s="23"/>
      <c r="F18" s="23"/>
      <c r="G18" s="23"/>
      <c r="H18" s="23"/>
      <c r="I18" s="23"/>
      <c r="J18" s="23"/>
    </row>
    <row r="19" spans="1:10" s="37" customFormat="1" x14ac:dyDescent="0.3">
      <c r="A19" s="23" t="s">
        <v>165</v>
      </c>
      <c r="B19" s="23" t="s">
        <v>112</v>
      </c>
      <c r="C19" s="23" t="s">
        <v>53</v>
      </c>
      <c r="D19" s="23" t="s">
        <v>168</v>
      </c>
      <c r="E19" s="23"/>
      <c r="F19" s="23"/>
      <c r="G19" s="23"/>
      <c r="H19" s="23"/>
      <c r="I19" s="23"/>
      <c r="J19" s="23"/>
    </row>
    <row r="20" spans="1:10" x14ac:dyDescent="0.3">
      <c r="A20" s="6" t="s">
        <v>64</v>
      </c>
      <c r="B20" s="6"/>
      <c r="C20" s="6"/>
      <c r="D20" s="7"/>
      <c r="E20" s="7"/>
      <c r="F20" s="7"/>
      <c r="G20" s="7"/>
      <c r="H20" s="19"/>
      <c r="I20" s="7"/>
      <c r="J20" s="7"/>
    </row>
    <row r="21" spans="1:10" s="37" customFormat="1" x14ac:dyDescent="0.3">
      <c r="A21" s="23" t="s">
        <v>161</v>
      </c>
      <c r="B21" s="23" t="s">
        <v>112</v>
      </c>
      <c r="C21" s="23" t="s">
        <v>115</v>
      </c>
      <c r="D21" s="23" t="s">
        <v>160</v>
      </c>
      <c r="E21" s="23" t="s">
        <v>54</v>
      </c>
      <c r="F21" s="23"/>
      <c r="G21" s="23" t="s">
        <v>109</v>
      </c>
      <c r="H21" s="45" t="s">
        <v>113</v>
      </c>
      <c r="I21" s="23" t="s">
        <v>116</v>
      </c>
      <c r="J21" s="23"/>
    </row>
    <row r="22" spans="1:10" s="26" customFormat="1" x14ac:dyDescent="0.3">
      <c r="A22" s="7" t="s">
        <v>65</v>
      </c>
      <c r="B22" s="7" t="s">
        <v>66</v>
      </c>
      <c r="C22" s="7"/>
      <c r="D22" s="7"/>
      <c r="E22" s="7" t="s">
        <v>54</v>
      </c>
      <c r="F22" s="7"/>
      <c r="G22" s="23"/>
      <c r="H22" s="19"/>
      <c r="I22" s="7"/>
      <c r="J22" s="7"/>
    </row>
    <row r="23" spans="1:10" x14ac:dyDescent="0.3">
      <c r="A23" s="7" t="s">
        <v>67</v>
      </c>
      <c r="B23" s="7" t="s">
        <v>109</v>
      </c>
      <c r="C23" s="7" t="s">
        <v>62</v>
      </c>
      <c r="D23" s="7"/>
      <c r="E23" s="7" t="s">
        <v>54</v>
      </c>
      <c r="F23" s="7" t="s">
        <v>54</v>
      </c>
      <c r="G23" s="7" t="s">
        <v>119</v>
      </c>
      <c r="H23" s="19" t="s">
        <v>120</v>
      </c>
      <c r="I23" s="7" t="s">
        <v>121</v>
      </c>
      <c r="J23" s="7"/>
    </row>
    <row r="24" spans="1:10" s="41" customFormat="1" x14ac:dyDescent="0.3">
      <c r="A24" s="42" t="s">
        <v>149</v>
      </c>
      <c r="B24" s="42" t="s">
        <v>111</v>
      </c>
      <c r="C24" s="39" t="s">
        <v>53</v>
      </c>
      <c r="D24" s="39" t="s">
        <v>155</v>
      </c>
      <c r="E24" s="39" t="s">
        <v>54</v>
      </c>
      <c r="F24" s="39" t="s">
        <v>54</v>
      </c>
      <c r="G24" s="13"/>
      <c r="H24" s="40" t="s">
        <v>86</v>
      </c>
      <c r="I24" s="39" t="s">
        <v>153</v>
      </c>
      <c r="J24" s="39"/>
    </row>
    <row r="25" spans="1:10" s="22" customFormat="1" x14ac:dyDescent="0.3">
      <c r="A25" s="7"/>
      <c r="B25" s="7"/>
      <c r="C25" s="7"/>
      <c r="D25" s="7"/>
      <c r="E25" s="7"/>
      <c r="F25" s="7"/>
      <c r="G25" s="7"/>
      <c r="H25" s="16"/>
      <c r="I25" s="7"/>
      <c r="J25" s="7"/>
    </row>
    <row r="26" spans="1:10" x14ac:dyDescent="0.3">
      <c r="A26" s="6" t="s">
        <v>68</v>
      </c>
      <c r="B26" s="6"/>
      <c r="C26" s="6"/>
      <c r="D26" s="7"/>
      <c r="E26" s="7"/>
      <c r="F26" s="7"/>
      <c r="G26" s="7"/>
      <c r="H26" s="19"/>
      <c r="I26" s="7"/>
      <c r="J26" s="7"/>
    </row>
    <row r="27" spans="1:10" s="37" customFormat="1" x14ac:dyDescent="0.3">
      <c r="A27" s="23" t="s">
        <v>144</v>
      </c>
      <c r="B27" s="23" t="s">
        <v>172</v>
      </c>
      <c r="C27" s="23" t="s">
        <v>53</v>
      </c>
      <c r="D27" s="23" t="s">
        <v>129</v>
      </c>
      <c r="E27" s="23"/>
      <c r="F27" s="23"/>
      <c r="G27" s="23" t="s">
        <v>130</v>
      </c>
      <c r="H27" s="23"/>
      <c r="I27" s="23" t="s">
        <v>129</v>
      </c>
      <c r="J27" s="23"/>
    </row>
    <row r="28" spans="1:10" x14ac:dyDescent="0.3">
      <c r="A28" s="42" t="s">
        <v>152</v>
      </c>
      <c r="B28" s="42" t="s">
        <v>111</v>
      </c>
      <c r="C28" s="7" t="s">
        <v>53</v>
      </c>
      <c r="D28" s="7"/>
      <c r="E28" s="7"/>
      <c r="F28" s="7"/>
      <c r="G28" s="13"/>
      <c r="H28" s="19"/>
      <c r="I28" s="7"/>
      <c r="J28" s="16" t="s">
        <v>151</v>
      </c>
    </row>
    <row r="29" spans="1:10" s="41" customFormat="1" x14ac:dyDescent="0.3">
      <c r="A29" s="42" t="s">
        <v>145</v>
      </c>
      <c r="B29" s="42" t="s">
        <v>112</v>
      </c>
      <c r="C29" s="39" t="s">
        <v>53</v>
      </c>
      <c r="D29" s="39" t="s">
        <v>163</v>
      </c>
      <c r="E29" s="39"/>
      <c r="F29" s="39"/>
      <c r="G29" s="39"/>
      <c r="H29" s="39"/>
      <c r="I29" s="46" t="s">
        <v>140</v>
      </c>
      <c r="J29" s="39"/>
    </row>
    <row r="30" spans="1:10" x14ac:dyDescent="0.3">
      <c r="A30" s="6" t="s">
        <v>69</v>
      </c>
      <c r="B30" s="6"/>
      <c r="C30" s="6"/>
      <c r="D30" s="7"/>
      <c r="E30" s="7"/>
      <c r="F30" s="7"/>
      <c r="H30" s="19"/>
      <c r="I30" s="7"/>
      <c r="J30" s="7"/>
    </row>
    <row r="31" spans="1:10" s="37" customFormat="1" x14ac:dyDescent="0.3">
      <c r="A31" s="23" t="s">
        <v>146</v>
      </c>
      <c r="B31" s="23" t="s">
        <v>173</v>
      </c>
      <c r="C31" s="23" t="s">
        <v>53</v>
      </c>
      <c r="D31" s="23" t="s">
        <v>129</v>
      </c>
      <c r="E31" s="23"/>
      <c r="F31" s="23"/>
      <c r="G31" s="23" t="s">
        <v>130</v>
      </c>
      <c r="H31" s="23"/>
      <c r="I31" s="23"/>
      <c r="J31" s="23"/>
    </row>
    <row r="32" spans="1:10" x14ac:dyDescent="0.3">
      <c r="A32" s="42" t="s">
        <v>131</v>
      </c>
      <c r="B32" s="42" t="s">
        <v>111</v>
      </c>
      <c r="C32" s="7" t="s">
        <v>62</v>
      </c>
      <c r="D32" s="7"/>
      <c r="E32" s="7" t="s">
        <v>54</v>
      </c>
      <c r="F32" s="7" t="s">
        <v>54</v>
      </c>
      <c r="G32" s="13"/>
      <c r="H32" s="19"/>
      <c r="I32" s="7"/>
      <c r="J32" s="16" t="s">
        <v>151</v>
      </c>
    </row>
    <row r="33" spans="1:10" x14ac:dyDescent="0.3">
      <c r="A33" s="6" t="s">
        <v>70</v>
      </c>
      <c r="B33" s="6"/>
      <c r="C33" s="6"/>
      <c r="D33" s="7"/>
      <c r="E33" s="7"/>
      <c r="F33" s="7"/>
      <c r="G33" s="7"/>
      <c r="H33" s="19"/>
      <c r="I33" s="7"/>
      <c r="J33" s="7"/>
    </row>
    <row r="34" spans="1:10" x14ac:dyDescent="0.3">
      <c r="A34" s="42" t="s">
        <v>71</v>
      </c>
      <c r="B34" s="42" t="s">
        <v>111</v>
      </c>
      <c r="C34" s="7" t="s">
        <v>62</v>
      </c>
      <c r="D34" s="7"/>
      <c r="E34" s="7" t="s">
        <v>54</v>
      </c>
      <c r="F34" s="7" t="s">
        <v>54</v>
      </c>
      <c r="G34" s="13"/>
      <c r="H34" s="21" t="s">
        <v>86</v>
      </c>
      <c r="I34" s="7" t="s">
        <v>97</v>
      </c>
      <c r="J34" s="16" t="s">
        <v>151</v>
      </c>
    </row>
    <row r="35" spans="1:10" x14ac:dyDescent="0.3">
      <c r="A35" s="42" t="s">
        <v>72</v>
      </c>
      <c r="B35" s="42" t="s">
        <v>111</v>
      </c>
      <c r="C35" s="7" t="s">
        <v>62</v>
      </c>
      <c r="D35" s="7"/>
      <c r="E35" s="7" t="s">
        <v>54</v>
      </c>
      <c r="F35" s="7" t="s">
        <v>54</v>
      </c>
      <c r="G35" s="13"/>
      <c r="H35" s="21" t="s">
        <v>86</v>
      </c>
      <c r="I35" s="7" t="s">
        <v>98</v>
      </c>
      <c r="J35" s="16" t="s">
        <v>151</v>
      </c>
    </row>
    <row r="36" spans="1:10" x14ac:dyDescent="0.3">
      <c r="A36" s="7"/>
      <c r="B36" s="7"/>
      <c r="C36" s="7"/>
      <c r="D36" s="7"/>
      <c r="E36" s="7"/>
      <c r="F36" s="7"/>
      <c r="G36" s="7"/>
      <c r="H36" s="19"/>
      <c r="I36" s="7"/>
      <c r="J36" s="7"/>
    </row>
    <row r="37" spans="1:10" x14ac:dyDescent="0.3">
      <c r="A37" s="6" t="s">
        <v>73</v>
      </c>
      <c r="B37" s="6"/>
      <c r="C37" s="6"/>
      <c r="D37" s="7"/>
      <c r="E37" s="7"/>
      <c r="F37" s="7"/>
      <c r="G37" s="7"/>
      <c r="H37" s="19"/>
      <c r="I37" s="7"/>
      <c r="J37" s="7"/>
    </row>
    <row r="38" spans="1:10" x14ac:dyDescent="0.3">
      <c r="A38" s="7"/>
      <c r="B38" s="7"/>
      <c r="C38" s="7"/>
      <c r="D38" s="7"/>
      <c r="E38" s="7"/>
      <c r="F38" s="7"/>
      <c r="G38" s="7"/>
      <c r="H38" s="19"/>
      <c r="I38" s="7"/>
      <c r="J38" s="7"/>
    </row>
    <row r="39" spans="1:10" x14ac:dyDescent="0.3">
      <c r="A39" s="38" t="s">
        <v>74</v>
      </c>
      <c r="B39" s="27" t="s">
        <v>143</v>
      </c>
      <c r="C39" s="14" t="s">
        <v>53</v>
      </c>
      <c r="D39" s="7"/>
      <c r="E39" s="7" t="s">
        <v>54</v>
      </c>
      <c r="F39" s="7" t="s">
        <v>54</v>
      </c>
      <c r="G39" s="13"/>
      <c r="H39" s="19"/>
      <c r="I39" s="7" t="s">
        <v>99</v>
      </c>
      <c r="J39" s="16" t="s">
        <v>151</v>
      </c>
    </row>
    <row r="40" spans="1:10" x14ac:dyDescent="0.3">
      <c r="A40" s="38" t="s">
        <v>75</v>
      </c>
      <c r="B40" s="27" t="s">
        <v>143</v>
      </c>
      <c r="C40" s="14" t="s">
        <v>53</v>
      </c>
      <c r="D40" s="7"/>
      <c r="E40" s="7" t="s">
        <v>54</v>
      </c>
      <c r="F40" s="7" t="s">
        <v>54</v>
      </c>
      <c r="G40" s="13"/>
      <c r="H40" s="19"/>
      <c r="I40" s="7" t="s">
        <v>98</v>
      </c>
      <c r="J40" s="16" t="s">
        <v>151</v>
      </c>
    </row>
    <row r="41" spans="1:10" x14ac:dyDescent="0.3">
      <c r="A41" s="7"/>
      <c r="B41" s="7"/>
      <c r="C41" s="7"/>
      <c r="D41" s="7"/>
      <c r="E41" s="7"/>
      <c r="F41" s="7"/>
      <c r="G41" s="7"/>
      <c r="H41" s="19"/>
      <c r="I41" s="7"/>
      <c r="J41" s="7"/>
    </row>
    <row r="42" spans="1:10" x14ac:dyDescent="0.3">
      <c r="A42" s="42" t="s">
        <v>76</v>
      </c>
      <c r="B42" s="27" t="s">
        <v>123</v>
      </c>
      <c r="C42" s="14" t="s">
        <v>53</v>
      </c>
      <c r="D42" s="7"/>
      <c r="E42" s="7" t="s">
        <v>54</v>
      </c>
      <c r="F42" s="7" t="s">
        <v>54</v>
      </c>
      <c r="G42" s="13"/>
      <c r="H42" s="19"/>
      <c r="I42" s="7" t="s">
        <v>100</v>
      </c>
      <c r="J42" s="16" t="s">
        <v>151</v>
      </c>
    </row>
    <row r="43" spans="1:10" x14ac:dyDescent="0.3">
      <c r="A43" s="42" t="s">
        <v>77</v>
      </c>
      <c r="B43" s="27" t="s">
        <v>111</v>
      </c>
      <c r="C43" s="7" t="s">
        <v>62</v>
      </c>
      <c r="D43" s="7"/>
      <c r="E43" s="7" t="s">
        <v>54</v>
      </c>
      <c r="F43" s="7" t="s">
        <v>54</v>
      </c>
      <c r="G43" s="13"/>
      <c r="H43" s="19"/>
      <c r="I43" s="7" t="s">
        <v>101</v>
      </c>
      <c r="J43" s="16" t="s">
        <v>151</v>
      </c>
    </row>
    <row r="44" spans="1:10" x14ac:dyDescent="0.3">
      <c r="A44" s="7"/>
      <c r="B44" s="7"/>
      <c r="C44" s="7"/>
      <c r="D44" s="7"/>
      <c r="E44" s="7"/>
      <c r="F44" s="7"/>
      <c r="G44" s="7"/>
      <c r="H44" s="19"/>
      <c r="I44" s="7"/>
      <c r="J44" s="7"/>
    </row>
    <row r="45" spans="1:10" x14ac:dyDescent="0.3">
      <c r="A45" s="42" t="s">
        <v>78</v>
      </c>
      <c r="B45" s="27" t="s">
        <v>111</v>
      </c>
      <c r="C45" s="7" t="s">
        <v>62</v>
      </c>
      <c r="D45" s="7"/>
      <c r="E45" s="7" t="s">
        <v>54</v>
      </c>
      <c r="F45" s="7" t="s">
        <v>54</v>
      </c>
      <c r="G45" s="13"/>
      <c r="H45" s="19"/>
      <c r="I45" s="7" t="s">
        <v>102</v>
      </c>
      <c r="J45" s="16" t="s">
        <v>151</v>
      </c>
    </row>
    <row r="46" spans="1:10" x14ac:dyDescent="0.3">
      <c r="A46" s="42" t="s">
        <v>79</v>
      </c>
      <c r="B46" s="27" t="s">
        <v>111</v>
      </c>
      <c r="C46" s="7" t="s">
        <v>62</v>
      </c>
      <c r="D46" s="7"/>
      <c r="E46" s="7" t="s">
        <v>54</v>
      </c>
      <c r="F46" s="7" t="s">
        <v>54</v>
      </c>
      <c r="G46" s="13"/>
      <c r="H46" s="19"/>
      <c r="I46" s="7" t="s">
        <v>101</v>
      </c>
      <c r="J46" s="16" t="s">
        <v>151</v>
      </c>
    </row>
    <row r="47" spans="1:10" x14ac:dyDescent="0.3">
      <c r="A47" s="7"/>
      <c r="B47" s="7"/>
      <c r="C47" s="7"/>
      <c r="D47" s="7"/>
      <c r="E47" s="7"/>
      <c r="F47" s="7"/>
      <c r="G47" s="7"/>
      <c r="H47" s="19"/>
      <c r="I47" s="7"/>
      <c r="J47" s="7"/>
    </row>
    <row r="48" spans="1:10" x14ac:dyDescent="0.3">
      <c r="A48" s="42" t="s">
        <v>80</v>
      </c>
      <c r="B48" s="27" t="s">
        <v>111</v>
      </c>
      <c r="C48" s="7" t="s">
        <v>62</v>
      </c>
      <c r="D48" s="7"/>
      <c r="E48" s="7" t="s">
        <v>54</v>
      </c>
      <c r="F48" s="7" t="s">
        <v>54</v>
      </c>
      <c r="G48" s="13"/>
      <c r="H48" s="19"/>
      <c r="I48" s="7" t="s">
        <v>103</v>
      </c>
      <c r="J48" s="16" t="s">
        <v>151</v>
      </c>
    </row>
    <row r="49" spans="1:10" x14ac:dyDescent="0.3">
      <c r="A49" s="42" t="s">
        <v>81</v>
      </c>
      <c r="B49" s="27" t="s">
        <v>111</v>
      </c>
      <c r="C49" s="7" t="s">
        <v>62</v>
      </c>
      <c r="D49" s="7"/>
      <c r="E49" s="7" t="s">
        <v>54</v>
      </c>
      <c r="F49" s="7" t="s">
        <v>54</v>
      </c>
      <c r="G49" s="13"/>
      <c r="H49" s="19"/>
      <c r="I49" s="7" t="s">
        <v>104</v>
      </c>
      <c r="J49" s="16" t="s">
        <v>151</v>
      </c>
    </row>
    <row r="51" spans="1:10" ht="28.5" x14ac:dyDescent="0.45">
      <c r="B51" s="62" t="s">
        <v>192</v>
      </c>
    </row>
    <row r="53" spans="1:10" x14ac:dyDescent="0.3">
      <c r="A53" s="49" t="s">
        <v>175</v>
      </c>
      <c r="B53" s="50" t="s">
        <v>176</v>
      </c>
      <c r="C53" s="49" t="s">
        <v>177</v>
      </c>
      <c r="D53" s="49"/>
    </row>
    <row r="54" spans="1:10" x14ac:dyDescent="0.3">
      <c r="A54" s="51" t="s">
        <v>178</v>
      </c>
      <c r="B54" s="52" t="s">
        <v>53</v>
      </c>
      <c r="C54" s="53" t="s">
        <v>178</v>
      </c>
      <c r="D54" s="54"/>
    </row>
    <row r="55" spans="1:10" x14ac:dyDescent="0.3">
      <c r="A55" s="51" t="s">
        <v>179</v>
      </c>
      <c r="B55" s="52" t="s">
        <v>53</v>
      </c>
      <c r="C55" s="51" t="s">
        <v>179</v>
      </c>
      <c r="D55" s="54"/>
    </row>
    <row r="56" spans="1:10" x14ac:dyDescent="0.3">
      <c r="A56" s="51" t="s">
        <v>180</v>
      </c>
      <c r="B56" s="52" t="s">
        <v>53</v>
      </c>
      <c r="C56" s="53" t="s">
        <v>181</v>
      </c>
      <c r="D56" s="54"/>
    </row>
    <row r="57" spans="1:10" x14ac:dyDescent="0.3">
      <c r="A57" s="51" t="s">
        <v>182</v>
      </c>
      <c r="B57" s="52" t="s">
        <v>53</v>
      </c>
      <c r="C57" s="51" t="s">
        <v>182</v>
      </c>
      <c r="D57" s="54"/>
    </row>
    <row r="58" spans="1:10" x14ac:dyDescent="0.3">
      <c r="A58" s="51" t="s">
        <v>183</v>
      </c>
      <c r="B58" s="52" t="s">
        <v>53</v>
      </c>
      <c r="C58" s="51" t="s">
        <v>183</v>
      </c>
      <c r="D58" s="54"/>
    </row>
    <row r="59" spans="1:10" x14ac:dyDescent="0.3">
      <c r="A59" s="51" t="s">
        <v>184</v>
      </c>
      <c r="B59" s="52" t="s">
        <v>53</v>
      </c>
      <c r="C59" s="55" t="s">
        <v>185</v>
      </c>
      <c r="D59" s="52"/>
    </row>
    <row r="60" spans="1:10" x14ac:dyDescent="0.3">
      <c r="A60" s="51" t="s">
        <v>186</v>
      </c>
      <c r="B60" s="52" t="s">
        <v>53</v>
      </c>
      <c r="C60" s="53" t="s">
        <v>187</v>
      </c>
      <c r="D60" s="54"/>
    </row>
    <row r="61" spans="1:10" x14ac:dyDescent="0.3">
      <c r="A61" s="56" t="s">
        <v>188</v>
      </c>
      <c r="B61" s="52" t="s">
        <v>53</v>
      </c>
      <c r="C61" s="57" t="s">
        <v>189</v>
      </c>
      <c r="D61" s="54"/>
    </row>
    <row r="62" spans="1:10" ht="19.5" thickBot="1" x14ac:dyDescent="0.35">
      <c r="A62" s="58" t="s">
        <v>190</v>
      </c>
      <c r="B62" s="59" t="s">
        <v>62</v>
      </c>
      <c r="C62" s="60" t="s">
        <v>190</v>
      </c>
      <c r="D62" s="61" t="s">
        <v>191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tabSelected="1" workbookViewId="0">
      <selection activeCell="A15" sqref="A15"/>
    </sheetView>
  </sheetViews>
  <sheetFormatPr defaultRowHeight="15" x14ac:dyDescent="0.25"/>
  <cols>
    <col min="1" max="1" width="27.140625" customWidth="1"/>
    <col min="2" max="2" width="15.7109375" customWidth="1"/>
    <col min="3" max="3" width="25.7109375" customWidth="1"/>
    <col min="4" max="5" width="14.42578125" customWidth="1"/>
    <col min="6" max="6" width="73.140625" style="92" customWidth="1"/>
    <col min="7" max="7" width="15.85546875" customWidth="1"/>
  </cols>
  <sheetData>
    <row r="1" spans="1:7" ht="24" thickBot="1" x14ac:dyDescent="0.4">
      <c r="A1" s="63"/>
      <c r="B1" s="63"/>
      <c r="C1" s="64"/>
      <c r="D1" s="65" t="s">
        <v>193</v>
      </c>
      <c r="E1" s="65"/>
      <c r="F1" s="66"/>
      <c r="G1" s="67"/>
    </row>
    <row r="2" spans="1:7" ht="15.75" thickBot="1" x14ac:dyDescent="0.3">
      <c r="A2" s="63"/>
      <c r="B2" s="63"/>
      <c r="C2" s="64"/>
      <c r="D2" s="64"/>
      <c r="E2" s="64"/>
      <c r="F2" s="66"/>
      <c r="G2" s="67"/>
    </row>
    <row r="3" spans="1:7" s="93" customFormat="1" ht="30" x14ac:dyDescent="0.25">
      <c r="A3" s="68" t="s">
        <v>194</v>
      </c>
      <c r="B3" s="68" t="s">
        <v>195</v>
      </c>
      <c r="C3" s="69" t="s">
        <v>196</v>
      </c>
      <c r="D3" s="69" t="s">
        <v>197</v>
      </c>
      <c r="E3" s="70" t="s">
        <v>198</v>
      </c>
      <c r="F3" s="70" t="s">
        <v>199</v>
      </c>
      <c r="G3" s="71" t="s">
        <v>200</v>
      </c>
    </row>
    <row r="4" spans="1:7" x14ac:dyDescent="0.25">
      <c r="A4" s="96"/>
      <c r="B4" s="105"/>
      <c r="C4" s="52"/>
      <c r="D4" s="52"/>
      <c r="E4" s="52"/>
      <c r="F4" s="52"/>
      <c r="G4" s="73"/>
    </row>
    <row r="5" spans="1:7" s="94" customFormat="1" x14ac:dyDescent="0.25">
      <c r="A5" s="97" t="s">
        <v>30</v>
      </c>
      <c r="B5" s="106" t="s">
        <v>204</v>
      </c>
      <c r="C5" s="74" t="s">
        <v>201</v>
      </c>
      <c r="D5" s="74" t="s">
        <v>202</v>
      </c>
      <c r="E5" s="74"/>
      <c r="F5" s="74" t="s">
        <v>203</v>
      </c>
      <c r="G5" s="107">
        <v>43759</v>
      </c>
    </row>
    <row r="6" spans="1:7" x14ac:dyDescent="0.25">
      <c r="A6" s="97" t="s">
        <v>131</v>
      </c>
      <c r="B6" s="106" t="s">
        <v>204</v>
      </c>
      <c r="C6" s="74" t="s">
        <v>201</v>
      </c>
      <c r="D6" s="74" t="s">
        <v>202</v>
      </c>
      <c r="E6" s="74"/>
      <c r="F6" s="74"/>
      <c r="G6" s="107">
        <v>43759</v>
      </c>
    </row>
    <row r="7" spans="1:7" x14ac:dyDescent="0.25">
      <c r="A7" s="98" t="s">
        <v>236</v>
      </c>
      <c r="B7" s="108" t="s">
        <v>205</v>
      </c>
      <c r="C7" s="75" t="s">
        <v>206</v>
      </c>
      <c r="D7" s="75"/>
      <c r="E7" s="75"/>
      <c r="F7" s="75" t="s">
        <v>207</v>
      </c>
      <c r="G7" s="76"/>
    </row>
    <row r="8" spans="1:7" s="94" customFormat="1" x14ac:dyDescent="0.25">
      <c r="A8" s="98" t="s">
        <v>237</v>
      </c>
      <c r="B8" s="108" t="s">
        <v>205</v>
      </c>
      <c r="C8" s="75" t="s">
        <v>206</v>
      </c>
      <c r="D8" s="75"/>
      <c r="E8" s="75"/>
      <c r="F8" s="75" t="s">
        <v>207</v>
      </c>
      <c r="G8" s="76"/>
    </row>
    <row r="9" spans="1:7" s="94" customFormat="1" x14ac:dyDescent="0.25">
      <c r="A9" s="97" t="s">
        <v>208</v>
      </c>
      <c r="B9" s="106" t="s">
        <v>204</v>
      </c>
      <c r="C9" s="77" t="s">
        <v>201</v>
      </c>
      <c r="D9" s="74" t="s">
        <v>202</v>
      </c>
      <c r="E9" s="74"/>
      <c r="F9" s="74"/>
      <c r="G9" s="107">
        <v>43759</v>
      </c>
    </row>
    <row r="10" spans="1:7" x14ac:dyDescent="0.25">
      <c r="A10" s="97" t="s">
        <v>209</v>
      </c>
      <c r="B10" s="109" t="s">
        <v>210</v>
      </c>
      <c r="C10" s="77" t="s">
        <v>201</v>
      </c>
      <c r="D10" s="74" t="s">
        <v>202</v>
      </c>
      <c r="E10" s="79" t="s">
        <v>211</v>
      </c>
      <c r="F10" s="80" t="s">
        <v>212</v>
      </c>
      <c r="G10" s="107">
        <v>43759</v>
      </c>
    </row>
    <row r="11" spans="1:7" s="94" customFormat="1" x14ac:dyDescent="0.25">
      <c r="A11" s="97" t="s">
        <v>106</v>
      </c>
      <c r="B11" s="110" t="s">
        <v>204</v>
      </c>
      <c r="C11" s="74" t="s">
        <v>201</v>
      </c>
      <c r="D11" s="74" t="s">
        <v>202</v>
      </c>
      <c r="E11" s="74"/>
      <c r="F11" s="74" t="s">
        <v>238</v>
      </c>
      <c r="G11" s="107">
        <v>43759</v>
      </c>
    </row>
    <row r="12" spans="1:7" s="94" customFormat="1" x14ac:dyDescent="0.25">
      <c r="A12" s="97" t="s">
        <v>107</v>
      </c>
      <c r="B12" s="106" t="s">
        <v>201</v>
      </c>
      <c r="C12" s="81" t="s">
        <v>204</v>
      </c>
      <c r="D12" s="74" t="s">
        <v>202</v>
      </c>
      <c r="E12" s="74"/>
      <c r="F12" s="74" t="s">
        <v>238</v>
      </c>
      <c r="G12" s="107">
        <v>43759</v>
      </c>
    </row>
    <row r="13" spans="1:7" x14ac:dyDescent="0.25">
      <c r="A13" s="97" t="s">
        <v>213</v>
      </c>
      <c r="B13" s="109" t="s">
        <v>210</v>
      </c>
      <c r="C13" s="75" t="s">
        <v>206</v>
      </c>
      <c r="D13" s="74" t="s">
        <v>202</v>
      </c>
      <c r="E13" s="79" t="s">
        <v>214</v>
      </c>
      <c r="F13" s="91" t="s">
        <v>215</v>
      </c>
      <c r="G13" s="107">
        <v>43759</v>
      </c>
    </row>
    <row r="14" spans="1:7" s="94" customFormat="1" x14ac:dyDescent="0.25">
      <c r="A14" s="98" t="s">
        <v>216</v>
      </c>
      <c r="B14" s="108" t="s">
        <v>205</v>
      </c>
      <c r="C14" s="75" t="s">
        <v>217</v>
      </c>
      <c r="D14" s="75"/>
      <c r="E14" s="75"/>
      <c r="F14" s="82" t="s">
        <v>218</v>
      </c>
      <c r="G14" s="76"/>
    </row>
    <row r="15" spans="1:7" s="94" customFormat="1" x14ac:dyDescent="0.25">
      <c r="A15" s="97" t="s">
        <v>240</v>
      </c>
      <c r="B15" s="109" t="s">
        <v>210</v>
      </c>
      <c r="C15" s="74" t="s">
        <v>204</v>
      </c>
      <c r="D15" s="74" t="s">
        <v>202</v>
      </c>
      <c r="E15" s="79" t="s">
        <v>219</v>
      </c>
      <c r="F15" s="82" t="s">
        <v>218</v>
      </c>
      <c r="G15" s="107">
        <v>43759</v>
      </c>
    </row>
    <row r="16" spans="1:7" x14ac:dyDescent="0.25">
      <c r="A16" s="97" t="s">
        <v>220</v>
      </c>
      <c r="B16" s="109" t="s">
        <v>210</v>
      </c>
      <c r="C16" s="74" t="s">
        <v>204</v>
      </c>
      <c r="D16" s="74" t="s">
        <v>202</v>
      </c>
      <c r="E16" s="79" t="s">
        <v>221</v>
      </c>
      <c r="F16" s="78" t="s">
        <v>222</v>
      </c>
      <c r="G16" s="107">
        <v>43759</v>
      </c>
    </row>
    <row r="17" spans="1:7" x14ac:dyDescent="0.25">
      <c r="A17" s="97" t="s">
        <v>223</v>
      </c>
      <c r="B17" s="109" t="s">
        <v>210</v>
      </c>
      <c r="C17" s="74" t="s">
        <v>204</v>
      </c>
      <c r="D17" s="74" t="s">
        <v>202</v>
      </c>
      <c r="E17" s="79" t="s">
        <v>224</v>
      </c>
      <c r="F17" s="78" t="s">
        <v>225</v>
      </c>
      <c r="G17" s="107">
        <v>43759</v>
      </c>
    </row>
    <row r="18" spans="1:7" x14ac:dyDescent="0.25">
      <c r="A18" s="98" t="s">
        <v>165</v>
      </c>
      <c r="B18" s="108" t="s">
        <v>226</v>
      </c>
      <c r="C18" s="74" t="s">
        <v>204</v>
      </c>
      <c r="D18" s="83"/>
      <c r="E18" s="84"/>
      <c r="F18" s="85" t="s">
        <v>227</v>
      </c>
      <c r="G18" s="76"/>
    </row>
    <row r="19" spans="1:7" x14ac:dyDescent="0.25">
      <c r="A19" s="97" t="s">
        <v>228</v>
      </c>
      <c r="B19" s="109" t="s">
        <v>210</v>
      </c>
      <c r="C19" s="74" t="s">
        <v>204</v>
      </c>
      <c r="D19" s="74" t="s">
        <v>202</v>
      </c>
      <c r="E19" s="79" t="s">
        <v>229</v>
      </c>
      <c r="F19" s="74"/>
      <c r="G19" s="107">
        <v>43759</v>
      </c>
    </row>
    <row r="20" spans="1:7" x14ac:dyDescent="0.25">
      <c r="A20" s="97" t="s">
        <v>230</v>
      </c>
      <c r="B20" s="109" t="s">
        <v>210</v>
      </c>
      <c r="C20" s="74" t="s">
        <v>204</v>
      </c>
      <c r="D20" s="74" t="s">
        <v>202</v>
      </c>
      <c r="E20" s="79" t="s">
        <v>231</v>
      </c>
      <c r="F20" s="86" t="s">
        <v>232</v>
      </c>
      <c r="G20" s="107">
        <v>43759</v>
      </c>
    </row>
    <row r="21" spans="1:7" ht="15" customHeight="1" x14ac:dyDescent="0.25">
      <c r="A21" s="99" t="s">
        <v>233</v>
      </c>
      <c r="B21" s="106" t="s">
        <v>204</v>
      </c>
      <c r="C21" s="87" t="s">
        <v>234</v>
      </c>
      <c r="D21" s="74" t="s">
        <v>202</v>
      </c>
      <c r="E21" s="79" t="s">
        <v>235</v>
      </c>
      <c r="F21" s="74"/>
      <c r="G21" s="107">
        <v>43759</v>
      </c>
    </row>
    <row r="22" spans="1:7" x14ac:dyDescent="0.25">
      <c r="A22" s="96"/>
      <c r="B22" s="72"/>
      <c r="C22" s="54"/>
      <c r="D22" s="54"/>
      <c r="E22" s="54"/>
      <c r="F22" s="52"/>
      <c r="G22" s="73"/>
    </row>
    <row r="23" spans="1:7" x14ac:dyDescent="0.25">
      <c r="A23" s="96"/>
      <c r="B23" s="111" t="s">
        <v>239</v>
      </c>
      <c r="C23" s="54"/>
      <c r="D23" s="54"/>
      <c r="E23" s="54"/>
      <c r="F23" s="52"/>
      <c r="G23" s="73"/>
    </row>
    <row r="24" spans="1:7" x14ac:dyDescent="0.25">
      <c r="A24" s="100"/>
      <c r="B24" s="111"/>
      <c r="C24" s="54"/>
      <c r="D24" s="54"/>
      <c r="E24" s="54"/>
      <c r="F24" s="52"/>
      <c r="G24" s="73"/>
    </row>
    <row r="25" spans="1:7" s="95" customFormat="1" x14ac:dyDescent="0.25">
      <c r="A25" s="101" t="s">
        <v>175</v>
      </c>
      <c r="B25" s="113" t="s">
        <v>176</v>
      </c>
      <c r="C25" s="49" t="s">
        <v>177</v>
      </c>
      <c r="D25" s="50" t="s">
        <v>159</v>
      </c>
      <c r="E25" s="49"/>
      <c r="F25" s="50"/>
      <c r="G25" s="88"/>
    </row>
    <row r="26" spans="1:7" x14ac:dyDescent="0.25">
      <c r="A26" s="102" t="s">
        <v>178</v>
      </c>
      <c r="B26" s="105" t="s">
        <v>53</v>
      </c>
      <c r="C26" s="53" t="s">
        <v>178</v>
      </c>
      <c r="D26" s="115">
        <v>43763</v>
      </c>
      <c r="E26" s="54"/>
      <c r="F26" s="52"/>
      <c r="G26" s="73"/>
    </row>
    <row r="27" spans="1:7" x14ac:dyDescent="0.25">
      <c r="A27" s="102" t="s">
        <v>179</v>
      </c>
      <c r="B27" s="105" t="s">
        <v>53</v>
      </c>
      <c r="C27" s="51" t="s">
        <v>179</v>
      </c>
      <c r="D27" s="115">
        <v>43763</v>
      </c>
      <c r="E27" s="54"/>
      <c r="F27" s="52"/>
      <c r="G27" s="73"/>
    </row>
    <row r="28" spans="1:7" x14ac:dyDescent="0.25">
      <c r="A28" s="102" t="s">
        <v>180</v>
      </c>
      <c r="B28" s="105" t="s">
        <v>53</v>
      </c>
      <c r="C28" s="53" t="s">
        <v>181</v>
      </c>
      <c r="D28" s="115">
        <v>43763</v>
      </c>
      <c r="E28" s="54"/>
      <c r="F28" s="52"/>
      <c r="G28" s="73"/>
    </row>
    <row r="29" spans="1:7" x14ac:dyDescent="0.25">
      <c r="A29" s="102" t="s">
        <v>182</v>
      </c>
      <c r="B29" s="105" t="s">
        <v>53</v>
      </c>
      <c r="C29" s="51" t="s">
        <v>182</v>
      </c>
      <c r="D29" s="115">
        <v>43763</v>
      </c>
      <c r="E29" s="54"/>
      <c r="F29" s="52"/>
      <c r="G29" s="73"/>
    </row>
    <row r="30" spans="1:7" x14ac:dyDescent="0.25">
      <c r="A30" s="102" t="s">
        <v>183</v>
      </c>
      <c r="B30" s="105" t="s">
        <v>53</v>
      </c>
      <c r="C30" s="51" t="s">
        <v>183</v>
      </c>
      <c r="D30" s="115">
        <v>43763</v>
      </c>
      <c r="E30" s="54"/>
      <c r="F30" s="52"/>
      <c r="G30" s="73"/>
    </row>
    <row r="31" spans="1:7" x14ac:dyDescent="0.25">
      <c r="A31" s="102" t="s">
        <v>184</v>
      </c>
      <c r="B31" s="105" t="s">
        <v>53</v>
      </c>
      <c r="C31" s="55" t="s">
        <v>185</v>
      </c>
      <c r="D31" s="115">
        <v>43763</v>
      </c>
      <c r="E31" s="112"/>
      <c r="F31" s="52"/>
      <c r="G31" s="73"/>
    </row>
    <row r="32" spans="1:7" x14ac:dyDescent="0.25">
      <c r="A32" s="102" t="s">
        <v>186</v>
      </c>
      <c r="B32" s="105" t="s">
        <v>53</v>
      </c>
      <c r="C32" s="53" t="s">
        <v>187</v>
      </c>
      <c r="D32" s="115">
        <v>43763</v>
      </c>
      <c r="E32" s="54"/>
      <c r="F32" s="52"/>
      <c r="G32" s="73"/>
    </row>
    <row r="33" spans="1:7" x14ac:dyDescent="0.25">
      <c r="A33" s="103" t="s">
        <v>188</v>
      </c>
      <c r="B33" s="105" t="s">
        <v>53</v>
      </c>
      <c r="C33" s="57" t="s">
        <v>189</v>
      </c>
      <c r="D33" s="115">
        <v>43763</v>
      </c>
      <c r="E33" s="54"/>
      <c r="F33" s="52"/>
      <c r="G33" s="73"/>
    </row>
    <row r="34" spans="1:7" ht="15.75" thickBot="1" x14ac:dyDescent="0.3">
      <c r="A34" s="104" t="s">
        <v>190</v>
      </c>
      <c r="B34" s="114" t="s">
        <v>62</v>
      </c>
      <c r="C34" s="60" t="s">
        <v>190</v>
      </c>
      <c r="D34" s="116">
        <v>43763</v>
      </c>
      <c r="E34" s="89"/>
      <c r="F34" s="61"/>
      <c r="G34" s="9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B315"/>
  <sheetViews>
    <sheetView topLeftCell="A244" workbookViewId="0">
      <selection activeCell="L315" sqref="L315"/>
    </sheetView>
  </sheetViews>
  <sheetFormatPr defaultRowHeight="15" x14ac:dyDescent="0.25"/>
  <cols>
    <col min="1" max="1" width="11.85546875" customWidth="1"/>
    <col min="2" max="2" width="34.42578125" customWidth="1"/>
    <col min="3" max="3" width="16.5703125" customWidth="1"/>
  </cols>
  <sheetData>
    <row r="3" spans="1:2" ht="23.25" x14ac:dyDescent="0.35">
      <c r="A3" s="1" t="s">
        <v>3</v>
      </c>
      <c r="B3" s="1" t="s">
        <v>2</v>
      </c>
    </row>
    <row r="31" spans="1:2" ht="23.25" x14ac:dyDescent="0.35">
      <c r="A31" s="1" t="s">
        <v>4</v>
      </c>
      <c r="B31" s="1" t="s">
        <v>5</v>
      </c>
    </row>
    <row r="57" spans="1:2" ht="23.25" x14ac:dyDescent="0.35">
      <c r="A57" s="1" t="s">
        <v>7</v>
      </c>
      <c r="B57" s="1" t="s">
        <v>6</v>
      </c>
    </row>
    <row r="85" spans="1:2" ht="23.25" x14ac:dyDescent="0.35">
      <c r="A85" s="1" t="s">
        <v>8</v>
      </c>
      <c r="B85" s="1" t="s">
        <v>10</v>
      </c>
    </row>
    <row r="113" spans="1:2" ht="23.25" x14ac:dyDescent="0.35">
      <c r="A113" s="1" t="s">
        <v>9</v>
      </c>
      <c r="B113" s="1" t="s">
        <v>12</v>
      </c>
    </row>
    <row r="141" spans="1:2" ht="23.25" x14ac:dyDescent="0.35">
      <c r="A141" s="1" t="s">
        <v>11</v>
      </c>
      <c r="B141" s="1" t="s">
        <v>40</v>
      </c>
    </row>
    <row r="170" spans="1:2" ht="23.25" x14ac:dyDescent="0.35">
      <c r="A170" s="1" t="s">
        <v>39</v>
      </c>
      <c r="B170" s="1" t="s">
        <v>42</v>
      </c>
    </row>
    <row r="199" spans="1:2" ht="23.25" x14ac:dyDescent="0.35">
      <c r="A199" s="1" t="s">
        <v>41</v>
      </c>
      <c r="B199" s="1" t="s">
        <v>44</v>
      </c>
    </row>
    <row r="228" spans="1:2" ht="23.25" x14ac:dyDescent="0.35">
      <c r="A228" s="1" t="s">
        <v>43</v>
      </c>
      <c r="B228" s="1" t="s">
        <v>84</v>
      </c>
    </row>
    <row r="258" spans="1:2" ht="23.25" x14ac:dyDescent="0.35">
      <c r="A258" s="1" t="s">
        <v>83</v>
      </c>
      <c r="B258" s="1" t="s">
        <v>91</v>
      </c>
    </row>
    <row r="286" spans="1:2" ht="23.25" x14ac:dyDescent="0.35">
      <c r="A286" s="1" t="s">
        <v>88</v>
      </c>
      <c r="B286" s="1" t="s">
        <v>92</v>
      </c>
    </row>
    <row r="315" spans="1:2" ht="23.25" x14ac:dyDescent="0.35">
      <c r="A315" s="1" t="s">
        <v>117</v>
      </c>
      <c r="B315" s="1" t="s">
        <v>118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Dimensions</vt:lpstr>
      <vt:lpstr>Status</vt:lpstr>
      <vt:lpstr>End Groups</vt:lpstr>
      <vt:lpstr>Cavity pictures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DeKerlegand</dc:creator>
  <cp:lastModifiedBy>George DeKerlegand</cp:lastModifiedBy>
  <dcterms:created xsi:type="dcterms:W3CDTF">2016-05-09T18:39:42Z</dcterms:created>
  <dcterms:modified xsi:type="dcterms:W3CDTF">2021-02-12T12:34:50Z</dcterms:modified>
</cp:coreProperties>
</file>