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ookwalt\Documents\Work2021\Projects\"/>
    </mc:Choice>
  </mc:AlternateContent>
  <bookViews>
    <workbookView xWindow="0" yWindow="0" windowWidth="11844" windowHeight="8604" tabRatio="763"/>
  </bookViews>
  <sheets>
    <sheet name="STRAW DOG" sheetId="4" r:id="rId1"/>
    <sheet name="Project Cal" sheetId="18" r:id="rId2"/>
    <sheet name="CONVERSION PLAN" sheetId="5" r:id="rId3"/>
    <sheet name="C20" sheetId="13" r:id="rId4"/>
    <sheet name="C50R" sheetId="1" r:id="rId5"/>
    <sheet name="C75" sheetId="2" r:id="rId6"/>
    <sheet name="CHEM" sheetId="6" r:id="rId7"/>
    <sheet name="CLNRM_FURN_TUNE" sheetId="7" r:id="rId8"/>
    <sheet name="CMA_CMACU" sheetId="8" r:id="rId9"/>
    <sheet name="CMTF" sheetId="9" r:id="rId10"/>
    <sheet name="INSP" sheetId="10" r:id="rId11"/>
    <sheet name="INV_GENERAL" sheetId="11" r:id="rId12"/>
    <sheet name="VTA" sheetId="12" r:id="rId13"/>
    <sheet name="June 2021" sheetId="15" r:id="rId14"/>
    <sheet name="July 2021" sheetId="16" r:id="rId15"/>
    <sheet name="August 2021" sheetId="17" r:id="rId1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9" i="5" l="1"/>
  <c r="N109" i="5"/>
  <c r="F109" i="5"/>
  <c r="D109" i="5"/>
  <c r="B109" i="5"/>
  <c r="N13" i="8" l="1"/>
  <c r="N12" i="8"/>
  <c r="N11" i="8"/>
  <c r="N10" i="8"/>
  <c r="N9" i="8"/>
  <c r="N8" i="8"/>
  <c r="N7" i="8"/>
  <c r="N6" i="8"/>
  <c r="N5" i="8"/>
  <c r="N4" i="8"/>
  <c r="N2" i="8"/>
  <c r="N24" i="7"/>
  <c r="N23" i="7"/>
  <c r="N22" i="7"/>
  <c r="N21" i="7"/>
  <c r="N20" i="7"/>
  <c r="N19" i="7"/>
  <c r="N18" i="7"/>
  <c r="N17" i="7"/>
  <c r="N16" i="7"/>
  <c r="N15" i="7"/>
  <c r="N14" i="7"/>
  <c r="N13" i="7"/>
  <c r="N12" i="7"/>
  <c r="N11" i="7"/>
  <c r="N10" i="7"/>
  <c r="N9" i="7"/>
  <c r="N7" i="7"/>
  <c r="N6" i="7"/>
  <c r="N5" i="7"/>
  <c r="N4" i="7"/>
  <c r="N3" i="7"/>
  <c r="N2" i="7"/>
  <c r="N108" i="5"/>
  <c r="N107" i="5"/>
  <c r="N106" i="5"/>
  <c r="N105" i="5"/>
  <c r="N104" i="5"/>
  <c r="N103" i="5"/>
  <c r="N102" i="5"/>
  <c r="N101" i="5"/>
  <c r="N100" i="5"/>
  <c r="N99" i="5"/>
  <c r="N98" i="5"/>
  <c r="N97" i="5"/>
  <c r="N96" i="5"/>
  <c r="N95" i="5"/>
  <c r="N94" i="5"/>
  <c r="N93" i="5"/>
  <c r="N92" i="5"/>
  <c r="N91" i="5"/>
  <c r="N90" i="5"/>
  <c r="N89" i="5"/>
  <c r="N88" i="5"/>
  <c r="N87" i="5"/>
  <c r="N86" i="5"/>
  <c r="N85" i="5"/>
  <c r="N84" i="5"/>
  <c r="N83" i="5"/>
  <c r="N82" i="5"/>
  <c r="N81" i="5"/>
  <c r="N80" i="5"/>
  <c r="N79" i="5"/>
  <c r="N77" i="5"/>
  <c r="N76" i="5"/>
  <c r="N75" i="5"/>
  <c r="N74" i="5"/>
  <c r="N73" i="5"/>
  <c r="N72" i="5"/>
  <c r="N71" i="5"/>
  <c r="N70" i="5"/>
  <c r="N69" i="5"/>
  <c r="N68" i="5"/>
  <c r="N67" i="5"/>
  <c r="N66" i="5"/>
  <c r="N65" i="5"/>
  <c r="N64" i="5"/>
  <c r="N63" i="5"/>
  <c r="N62" i="5"/>
  <c r="N61" i="5"/>
  <c r="N60" i="5"/>
  <c r="N59" i="5"/>
  <c r="N58" i="5"/>
  <c r="N57" i="5"/>
  <c r="N56" i="5"/>
  <c r="N55" i="5"/>
  <c r="N54" i="5"/>
  <c r="N53" i="5"/>
  <c r="N52" i="5"/>
  <c r="N51" i="5"/>
  <c r="N50" i="5"/>
  <c r="N49" i="5"/>
  <c r="N48" i="5"/>
  <c r="N47" i="5"/>
  <c r="N46" i="5"/>
  <c r="N45" i="5"/>
  <c r="N44" i="5"/>
  <c r="N43" i="5"/>
  <c r="N42" i="5"/>
  <c r="N41" i="5"/>
  <c r="N40" i="5"/>
  <c r="N39" i="5"/>
  <c r="N38" i="5"/>
  <c r="N37" i="5"/>
  <c r="N36" i="5"/>
  <c r="N35" i="5"/>
  <c r="N34" i="5"/>
  <c r="N33" i="5"/>
  <c r="N32" i="5"/>
  <c r="N31" i="5"/>
  <c r="N30" i="5"/>
  <c r="N29" i="5"/>
  <c r="N28" i="5"/>
  <c r="N27" i="5"/>
  <c r="N26" i="5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N8" i="5"/>
  <c r="N7" i="5"/>
  <c r="N6" i="5"/>
  <c r="N5" i="5"/>
  <c r="N4" i="5"/>
  <c r="N3" i="5"/>
  <c r="N2" i="5"/>
  <c r="N78" i="5"/>
  <c r="K28" i="10"/>
  <c r="K27" i="10"/>
  <c r="K26" i="10"/>
  <c r="K25" i="10"/>
  <c r="K24" i="10"/>
  <c r="K12" i="10"/>
  <c r="K11" i="10"/>
  <c r="K10" i="10"/>
  <c r="K9" i="10"/>
  <c r="K8" i="10"/>
  <c r="K7" i="10"/>
  <c r="K6" i="10"/>
  <c r="K5" i="10"/>
  <c r="K4" i="10"/>
  <c r="K3" i="10"/>
  <c r="K2" i="10"/>
  <c r="K23" i="10"/>
  <c r="K22" i="10"/>
  <c r="K21" i="10"/>
  <c r="K20" i="10"/>
  <c r="K19" i="10"/>
  <c r="K18" i="10"/>
  <c r="K17" i="10"/>
  <c r="K16" i="10"/>
  <c r="K15" i="10"/>
  <c r="K14" i="10"/>
  <c r="K13" i="10"/>
  <c r="N8" i="7"/>
  <c r="N3" i="8"/>
  <c r="J6" i="12"/>
  <c r="J5" i="12"/>
  <c r="J4" i="12"/>
  <c r="J3" i="12"/>
  <c r="J2" i="12"/>
  <c r="I10" i="11"/>
  <c r="I9" i="11"/>
  <c r="I8" i="11"/>
  <c r="I7" i="11"/>
  <c r="I6" i="11"/>
  <c r="I5" i="11"/>
  <c r="I4" i="11"/>
  <c r="I3" i="11"/>
  <c r="I2" i="11"/>
  <c r="L3" i="9"/>
  <c r="L2" i="9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I5" i="6"/>
  <c r="I4" i="6"/>
  <c r="I3" i="6"/>
  <c r="I2" i="6"/>
</calcChain>
</file>

<file path=xl/sharedStrings.xml><?xml version="1.0" encoding="utf-8"?>
<sst xmlns="http://schemas.openxmlformats.org/spreadsheetml/2006/main" count="3251" uniqueCount="685">
  <si>
    <t>C50R-CAV-DEGR</t>
  </si>
  <si>
    <t>FOLLKIEJ</t>
  </si>
  <si>
    <t>R1</t>
  </si>
  <si>
    <t>C50R-CAV-FAB-ENDD</t>
  </si>
  <si>
    <t>CARPENTE</t>
  </si>
  <si>
    <t>C50R-CAV-FLAP</t>
  </si>
  <si>
    <t>DANIELS</t>
  </si>
  <si>
    <t>C50R-CAV-HEP</t>
  </si>
  <si>
    <t>C50R-CAV-HPR1</t>
  </si>
  <si>
    <t>FIEDLER</t>
  </si>
  <si>
    <t>C50R-CAV-HPR2</t>
  </si>
  <si>
    <t>ASHLEYA</t>
  </si>
  <si>
    <t>C50R-CAV-ILAP</t>
  </si>
  <si>
    <t>WILDESON</t>
  </si>
  <si>
    <t>C50R-CAV-LAP-DGLG</t>
  </si>
  <si>
    <t>C50R-CAV-LAP-ENDD</t>
  </si>
  <si>
    <t>C50R-CAV-LAP-FPFT</t>
  </si>
  <si>
    <t>adapps</t>
  </si>
  <si>
    <t>C50R-CAV-LAP-HOME</t>
  </si>
  <si>
    <t>C50R-CAV-LAP-INAD</t>
  </si>
  <si>
    <t>TMHARRIS</t>
  </si>
  <si>
    <t>R2</t>
  </si>
  <si>
    <t>C50R-CAV-LAP-LOAD</t>
  </si>
  <si>
    <t>C50R-CAV-LAP-WGDX</t>
  </si>
  <si>
    <t>C50R-CAV-LAP-WIN</t>
  </si>
  <si>
    <t>C50R-CAV-LAP-WINW</t>
  </si>
  <si>
    <t>PROSPER</t>
  </si>
  <si>
    <t>C50R-CAV-TUNE</t>
  </si>
  <si>
    <t>OVERTONR</t>
  </si>
  <si>
    <t>C50R-CAV-VTA-COOL</t>
  </si>
  <si>
    <t>KUSHNICK</t>
  </si>
  <si>
    <t>C50R-CLNRM-ASSY-ENDD</t>
  </si>
  <si>
    <t>C50R-CM-ASSY</t>
  </si>
  <si>
    <t>FHUMPHRY</t>
  </si>
  <si>
    <t>C50R-CM-CMTF-ACTS</t>
  </si>
  <si>
    <t>BOOKWALT</t>
  </si>
  <si>
    <t>C50R-CM-CMTF-DCOM</t>
  </si>
  <si>
    <t>C50R-CM-DISA</t>
  </si>
  <si>
    <t>FISCHER</t>
  </si>
  <si>
    <t>C50R-CPR-ASSY-CMPL</t>
  </si>
  <si>
    <t>DREYFUSS</t>
  </si>
  <si>
    <t>C50R-CPR-ASSY-DGLG</t>
  </si>
  <si>
    <t>C50R-CPR-ASSY-EVAC</t>
  </si>
  <si>
    <t>C50R-CPR-ASSY-FRST</t>
  </si>
  <si>
    <t>C50R-CPR-ASSY-SCND</t>
  </si>
  <si>
    <t>C50R-CPR-ASSY-STBK</t>
  </si>
  <si>
    <t>FOREHAND</t>
  </si>
  <si>
    <t>C50R-CPR-ASSY-STKU</t>
  </si>
  <si>
    <t>C50R-CPR-ASSY-TDWR</t>
  </si>
  <si>
    <t>R3</t>
  </si>
  <si>
    <t>C50R-CPR-ASSY-TOVR</t>
  </si>
  <si>
    <t>C50R-CPR-ASSY-TSTD</t>
  </si>
  <si>
    <t>C50R-CPR-ASSY-WNCR</t>
  </si>
  <si>
    <t>SCOTT</t>
  </si>
  <si>
    <t>C50R-CPR-DISA</t>
  </si>
  <si>
    <t>TASHAWN</t>
  </si>
  <si>
    <t>C50R-CPR-INSP-CAV</t>
  </si>
  <si>
    <t>MOSBY</t>
  </si>
  <si>
    <t>C50R-CPR-INSP-CAVPR</t>
  </si>
  <si>
    <t>GEORGED</t>
  </si>
  <si>
    <t>C50R-CPR-INSP-DGLG</t>
  </si>
  <si>
    <t>C50R-CPR-INSP-DLCF</t>
  </si>
  <si>
    <t>C50R-CPR-INSP-DLWF</t>
  </si>
  <si>
    <t>C50R-CPR-INSP-DLWS</t>
  </si>
  <si>
    <t>C50R-CPR-INSP-ENDD</t>
  </si>
  <si>
    <t>C50R-CPR-INSP-HOME</t>
  </si>
  <si>
    <t>JFMOORE</t>
  </si>
  <si>
    <t>C50R-CPR-INSP-INAD</t>
  </si>
  <si>
    <t>C50R-CPR-INSP-LOAD</t>
  </si>
  <si>
    <t>C50R-CPR-INSP-WNCR</t>
  </si>
  <si>
    <t>C50R-CPR-INSP-WNEY</t>
  </si>
  <si>
    <t>C50R-CPR-VTRF</t>
  </si>
  <si>
    <t>GRENOBLE</t>
  </si>
  <si>
    <t>C50R-CPR-VTRF-DGLG</t>
  </si>
  <si>
    <t>JTKENT</t>
  </si>
  <si>
    <t>C50R-CST-ASSY-BPIP</t>
  </si>
  <si>
    <t>C50R-CU-ASSY-HELV</t>
  </si>
  <si>
    <t>MCCREA</t>
  </si>
  <si>
    <t>C50R-CU-ASSY-TUNE</t>
  </si>
  <si>
    <t>C50R-CU-ASSY-VV</t>
  </si>
  <si>
    <t>C50R-CU-ASSY-WG</t>
  </si>
  <si>
    <t>C50R-CU-ASSYF-HELV</t>
  </si>
  <si>
    <t>C50R-CU-ASSYF-TUNE</t>
  </si>
  <si>
    <t>C50R-CU-ASSYF-VV</t>
  </si>
  <si>
    <t>C50R-CU-ASSYF-WG</t>
  </si>
  <si>
    <t>C50R-CU-BRAZ-WINW</t>
  </si>
  <si>
    <t>C50R-CU-DISA</t>
  </si>
  <si>
    <t>C50R-CU-INSP-WGDX</t>
  </si>
  <si>
    <t>C50R-CU-INSP-WIN</t>
  </si>
  <si>
    <t>C50R-CU-INSP-WINW</t>
  </si>
  <si>
    <t>JOGLE</t>
  </si>
  <si>
    <t>C50R-D3</t>
  </si>
  <si>
    <t>C50R-INSR</t>
  </si>
  <si>
    <t>C50R-NCR</t>
  </si>
  <si>
    <t>R11</t>
  </si>
  <si>
    <t>TRAV_ID</t>
  </si>
  <si>
    <t>TRAV_SEQ_NUM</t>
  </si>
  <si>
    <t>HOLD_POINT</t>
  </si>
  <si>
    <t>MOD_USER</t>
  </si>
  <si>
    <t>MOD_DATE</t>
  </si>
  <si>
    <t>TRAV_REV</t>
  </si>
  <si>
    <t>OBS</t>
  </si>
  <si>
    <t>C75-CAV-CHEM-HEP</t>
  </si>
  <si>
    <t>C75-CAV-CHEM-HPR</t>
  </si>
  <si>
    <t>C75-CAV-CHEM-THK</t>
  </si>
  <si>
    <t>C75-CAV-FAB</t>
  </si>
  <si>
    <t>GCIOVATI</t>
  </si>
  <si>
    <t>C75-CAV-FAB-HCEL</t>
  </si>
  <si>
    <t>C75-CAV-HEAT</t>
  </si>
  <si>
    <t>C75-CAV-HEAT-HCEL</t>
  </si>
  <si>
    <t>C75-CAV-INSP</t>
  </si>
  <si>
    <t>R6</t>
  </si>
  <si>
    <t>C75-CAV-INSP-DBEL</t>
  </si>
  <si>
    <t>C75-CAV-INSP-FPCBT</t>
  </si>
  <si>
    <t>C75-CAV-INSP-FPCEG</t>
  </si>
  <si>
    <t>C75-CAV-INSP-HCEL</t>
  </si>
  <si>
    <t>R4</t>
  </si>
  <si>
    <t>C75-CAV-INSP-NB</t>
  </si>
  <si>
    <t>C75-CAV-INSP-NBI</t>
  </si>
  <si>
    <t>C75-CAV-INSP-OPTK</t>
  </si>
  <si>
    <t>C75-CAV-INSP-SRING</t>
  </si>
  <si>
    <t>C75-CAV-LAP-DGLG</t>
  </si>
  <si>
    <t>DIMYTRI</t>
  </si>
  <si>
    <t>C75-CAV-LAP-ENDD</t>
  </si>
  <si>
    <t>C75-CAV-LAP-FPFT</t>
  </si>
  <si>
    <t>C75-CAV-LAP-INAD</t>
  </si>
  <si>
    <t>C75-CAV-LAP-WIN</t>
  </si>
  <si>
    <t>C75-CAV-LAP-WINW</t>
  </si>
  <si>
    <t>C75-CAV-PROC</t>
  </si>
  <si>
    <t>C75-CAV-PROC-POL-DBEL</t>
  </si>
  <si>
    <t>C75-CAV-RECV-CAV</t>
  </si>
  <si>
    <t>CBARNES</t>
  </si>
  <si>
    <t>C75-CAV-RECV-IMAG</t>
  </si>
  <si>
    <t>C75-CAV-RFIN-DBEL</t>
  </si>
  <si>
    <t>C75-CAV-RFIN-EHCEL</t>
  </si>
  <si>
    <t>C75-CAV-RFIN-HCEL</t>
  </si>
  <si>
    <t>C75-CAV-TUNE</t>
  </si>
  <si>
    <t>C75-CHEM-CAV-CBP</t>
  </si>
  <si>
    <t>GROSE</t>
  </si>
  <si>
    <t>C75-CHEM-CAV-DEGR</t>
  </si>
  <si>
    <t>C75-CHEM-CAV-FLAP</t>
  </si>
  <si>
    <t>C75-CHEM-COMP-BCP</t>
  </si>
  <si>
    <t>C75-CHEM-COMP-DEGR</t>
  </si>
  <si>
    <t>C75-CHEM-DBEL-BCP</t>
  </si>
  <si>
    <t>MEGAN</t>
  </si>
  <si>
    <t>C75-CHEM-FLNG-BCP</t>
  </si>
  <si>
    <t>C75-CHEM-HCEL-BCP</t>
  </si>
  <si>
    <t>C75-CHEM-HOME-LAP</t>
  </si>
  <si>
    <t>C75-CLNRM-CAV-ASSY</t>
  </si>
  <si>
    <t>FIRTH</t>
  </si>
  <si>
    <t>C75-CLNRM-CAV-TSTD</t>
  </si>
  <si>
    <t>C75-CLNRM-ENDD-ASSY</t>
  </si>
  <si>
    <t>C75-CM-DISA</t>
  </si>
  <si>
    <t>C75-CM-INSP-IMAG</t>
  </si>
  <si>
    <t>C75-CM-RECV-CAPTOR</t>
  </si>
  <si>
    <t>C75-CMA-BPIP-ASSY</t>
  </si>
  <si>
    <t>C75-CMA-RTBP-ASSY</t>
  </si>
  <si>
    <t>C75-CMACU-HELV-ASSY</t>
  </si>
  <si>
    <t>C75-CMACU-TUNE-ASSY</t>
  </si>
  <si>
    <t>C75-CMACU-VV-ASSY</t>
  </si>
  <si>
    <t>C75-CMACU-WGD-ASSY</t>
  </si>
  <si>
    <t>C75-CMTF-CM-ACTS</t>
  </si>
  <si>
    <t>DRURY</t>
  </si>
  <si>
    <t>C75-CPR-ASSY-DGLG</t>
  </si>
  <si>
    <t>C75-CPR-ASSY-EVAC</t>
  </si>
  <si>
    <t>C75-CPR-ASSY-FNAL</t>
  </si>
  <si>
    <t>C75-CPR-ASSY-STKU</t>
  </si>
  <si>
    <t>C75-CPR-ASSY-TDWR</t>
  </si>
  <si>
    <t>C75-CPR-ASSY-TOVR</t>
  </si>
  <si>
    <t>C75-CPR-ASSY-TSTD</t>
  </si>
  <si>
    <t>JJORDAN</t>
  </si>
  <si>
    <t>C75-CPR-ASSY-WNCR</t>
  </si>
  <si>
    <t>C75-CPR-DGLG-LEAK</t>
  </si>
  <si>
    <t>C75-CPR-DISA</t>
  </si>
  <si>
    <t>C75-CPR-INSP</t>
  </si>
  <si>
    <t>C75-CPR-INSP-DGLG</t>
  </si>
  <si>
    <t>R5</t>
  </si>
  <si>
    <t>C75-CPR-INSP-DLCF</t>
  </si>
  <si>
    <t>C75-CPR-INSP-DLWF</t>
  </si>
  <si>
    <t>C75-CPR-INSP-DLWS</t>
  </si>
  <si>
    <t>C75-CPR-INSP-ENDD</t>
  </si>
  <si>
    <t>C75-CPR-INSP-HOME</t>
  </si>
  <si>
    <t>C75-CPR-INSP-HOML</t>
  </si>
  <si>
    <t>LZHAO</t>
  </si>
  <si>
    <t>C75-CPR-INSP-INAD</t>
  </si>
  <si>
    <t>C75-CPR-INSP-WNCR</t>
  </si>
  <si>
    <t>C75-CPR-INSP-WNEY</t>
  </si>
  <si>
    <t>C75-CPR-RECV-GV40</t>
  </si>
  <si>
    <t>C75-CPR-RECV-NEXTOR</t>
  </si>
  <si>
    <t>C75-CPR-VTA-COOL</t>
  </si>
  <si>
    <t>C75-CPR-VTRF</t>
  </si>
  <si>
    <t>C75-CPR-VTRF-DGLG</t>
  </si>
  <si>
    <t>C75-CU-BRAZ-WINW</t>
  </si>
  <si>
    <t>C75-CU-INSP-WGDX</t>
  </si>
  <si>
    <t>C75-CU-INSP-WIN</t>
  </si>
  <si>
    <t>C75-CU-INSP-WINW</t>
  </si>
  <si>
    <t>C75-D3</t>
  </si>
  <si>
    <t>C75-EBW-CERT</t>
  </si>
  <si>
    <t>C75-FURN-HOML-BRAZ</t>
  </si>
  <si>
    <t>C75-INSP-FLG-COMP</t>
  </si>
  <si>
    <t>C75-INSR</t>
  </si>
  <si>
    <t>C75-NCR</t>
  </si>
  <si>
    <t>C75-VTA-CPR-LEAKD</t>
  </si>
  <si>
    <t>C75-VTA-CPR-LEAKW</t>
  </si>
  <si>
    <t>PDOYLE</t>
  </si>
  <si>
    <t xml:space="preserve">C50R-CAV-HPR1 </t>
  </si>
  <si>
    <t>C75 TRAV_ID</t>
  </si>
  <si>
    <t>C50R TRAV_ID</t>
  </si>
  <si>
    <t>C75 TRAV_SEQ_NUM</t>
  </si>
  <si>
    <t>C50R TRAV_SEQ_NUM</t>
  </si>
  <si>
    <t>ER5C TRAV_ID</t>
  </si>
  <si>
    <t>ER5C-CHEM-CAV-HEP</t>
  </si>
  <si>
    <t>ER5C-CHEM-CAV-HPR</t>
  </si>
  <si>
    <t>ER5C-CHEM-CAV-THK</t>
  </si>
  <si>
    <t>ER5C-CHEM-CAV-CBP</t>
  </si>
  <si>
    <t>ER5C-CHEM-CAV-FLAP</t>
  </si>
  <si>
    <t>ER5C-CHEM-COMP-BCP</t>
  </si>
  <si>
    <t>ER5C-CHEM-COMP-DEGR</t>
  </si>
  <si>
    <t>ER5C-CHEM-CAV-DEGR</t>
  </si>
  <si>
    <t>ER5C-CHEM-COMP-LAP</t>
  </si>
  <si>
    <t>ER5C-FAB-ENDD</t>
  </si>
  <si>
    <t>ER5C-FAB-CAV</t>
  </si>
  <si>
    <t>ER5C-FAB-HCEL</t>
  </si>
  <si>
    <t>ER5C-INSP-CAV</t>
  </si>
  <si>
    <t>ER5C-INSP-DBEL</t>
  </si>
  <si>
    <t>ER5C-INSP-FPCBT</t>
  </si>
  <si>
    <t>ER5C-INSP-FPCEG</t>
  </si>
  <si>
    <t>ER5C-INSP-HCEL</t>
  </si>
  <si>
    <t>ER5C-INSP-NB</t>
  </si>
  <si>
    <t>ER5C-INSP-NBI</t>
  </si>
  <si>
    <t>ER5C-INSP-OPTK</t>
  </si>
  <si>
    <t>ER5C-INSP-SRING</t>
  </si>
  <si>
    <t>ER5C-PROC-CAV</t>
  </si>
  <si>
    <t>ER5C-PROC-DBEL-POL</t>
  </si>
  <si>
    <t>?</t>
  </si>
  <si>
    <t>ER5C-INV-CAV</t>
  </si>
  <si>
    <t>ER5C-INV-IMAG</t>
  </si>
  <si>
    <t>ER5C-TUNE-DBEL-RFIN</t>
  </si>
  <si>
    <t>ER5C-TUNE-EHCEL-RFIN</t>
  </si>
  <si>
    <t>ER5C-TUNE-HCEL-RFIN</t>
  </si>
  <si>
    <t>ER5C-TUNE-CAV</t>
  </si>
  <si>
    <t>ER5C-CLNRM-CAV-ASSY-C75</t>
  </si>
  <si>
    <t>ER5C-CLNRM-CAV-TSTD</t>
  </si>
  <si>
    <t>ER5C-CLNRM-ENDD-ASSY-C75</t>
  </si>
  <si>
    <t>ER5C-INSP-IMAG</t>
  </si>
  <si>
    <t>ER5C-INV-CAPTOR</t>
  </si>
  <si>
    <t>ER5C-CLNRM-BPIP-ASSY-C75</t>
  </si>
  <si>
    <t>ER5C-CMA-RTBP-ASSY</t>
  </si>
  <si>
    <t>ER5C-CMACU-HELV-ASSY-C75</t>
  </si>
  <si>
    <t>ER5C-CMACU-HELV-ASSY-C50R</t>
  </si>
  <si>
    <t>ER5C-CMACU-VV-ASSY-C75</t>
  </si>
  <si>
    <t>ER5C-CMACU-WGD-ASSY-C75</t>
  </si>
  <si>
    <t>ER5C-CMACU-VV-ASSY-C50R</t>
  </si>
  <si>
    <t>ER5C-CMACU-WGD-ASSY-C50R</t>
  </si>
  <si>
    <t>ER5C-CMTF-CM-ACTS-C75</t>
  </si>
  <si>
    <t>ER5C-CMTF-CM-ACTS-C50R</t>
  </si>
  <si>
    <t>ER5C-CLNRM-ENDD-ASSY-C50R</t>
  </si>
  <si>
    <t>ER5C-CMTF-CM-DCOM-C50R</t>
  </si>
  <si>
    <t>ER5C-CLNRM-CPR-ASSY1-C50R</t>
  </si>
  <si>
    <t>ER5C-CLNRM-CPR-ASSY2-C50R</t>
  </si>
  <si>
    <t>ER5C-CLNRM-DGLG-ASSY-C75</t>
  </si>
  <si>
    <t>ER5C-CLNRM-EVAC-ASSY-C75</t>
  </si>
  <si>
    <t>ER5C-CLNRM-CPR-ASSYF-C75</t>
  </si>
  <si>
    <t>ER5C-CLNRM-CPR-STBK</t>
  </si>
  <si>
    <t>ER5C-CLNRM-CPR-STKU</t>
  </si>
  <si>
    <t>ER5C-CLNRM-CPR-TDWR</t>
  </si>
  <si>
    <t>ER5C-CLNRM-CPR-TOVR</t>
  </si>
  <si>
    <t>ER5C-CLNRM-CPR-TSTD</t>
  </si>
  <si>
    <t>ER5C-CLNRM-WNCR-ASSY-C75</t>
  </si>
  <si>
    <t>ER5C-CLNRM-WNCR-ASSY-C50R</t>
  </si>
  <si>
    <t>ER5C-CLNRM-DGLG-LEAK</t>
  </si>
  <si>
    <t>ER5C-CLNRM-CPR-DISA-C75</t>
  </si>
  <si>
    <t>ER5C-CLNRM-DGLG-ASSY-C50R</t>
  </si>
  <si>
    <t>ER5C-CLNRM-CPR-DISA-C50R</t>
  </si>
  <si>
    <t>ER5C-CLNRM-EVAC-ASSY-C50R</t>
  </si>
  <si>
    <t>ER5C-CLNRM-CPR-ASSYF-C50R</t>
  </si>
  <si>
    <t>ER5C-INSP-CPR</t>
  </si>
  <si>
    <t>ER5C-INSP-DGLG</t>
  </si>
  <si>
    <t>ER5C-INSP-DLCF</t>
  </si>
  <si>
    <t>ER5C-INSP-DLWF</t>
  </si>
  <si>
    <t>ER5C-INSP-DLWS</t>
  </si>
  <si>
    <t>ER5C-INSP-ENDD</t>
  </si>
  <si>
    <t>ER5C-INSP-HOME</t>
  </si>
  <si>
    <t>ER5C-INSP-LOAD</t>
  </si>
  <si>
    <t>ER5C-INSP-INAD</t>
  </si>
  <si>
    <t>ER5C-INSP-WNCR</t>
  </si>
  <si>
    <t>ER5C-INSP-WNEY</t>
  </si>
  <si>
    <t>ER5C-INV-GV40</t>
  </si>
  <si>
    <t>ER5C-INV-NEXTOR</t>
  </si>
  <si>
    <t>ER5C-VTA-CAV-COOL-C75</t>
  </si>
  <si>
    <t>ER5C-VTA-CAV-COOL-C50R</t>
  </si>
  <si>
    <t>ER5C-VTA-CAV-VTRF-C75</t>
  </si>
  <si>
    <t>ER5C-VTA-CAV-VTRF-C50R</t>
  </si>
  <si>
    <t>ER5C-VTA-DGLG-VTRF</t>
  </si>
  <si>
    <t>ER5C-FURN-WINW-BRAZ</t>
  </si>
  <si>
    <t>ER5C-CMACU-CU-DISA-C50R</t>
  </si>
  <si>
    <t>ER5C-INSP-WGDX</t>
  </si>
  <si>
    <t>ER5C-INSP-WIN</t>
  </si>
  <si>
    <t>ER5C-INSP-WINW</t>
  </si>
  <si>
    <t>ER5C-D3</t>
  </si>
  <si>
    <t>ER5C-EBW-CERT</t>
  </si>
  <si>
    <t>ER5C-FURN-HOML-BRAZ</t>
  </si>
  <si>
    <t>ER5C-INSP-FLG</t>
  </si>
  <si>
    <t>ER5C-NCR</t>
  </si>
  <si>
    <t>ER5C-VTA-CPR-LEAKD</t>
  </si>
  <si>
    <t>ER5C-VTA-CPR-LEAKW</t>
  </si>
  <si>
    <t>ER5C-CMACU-CU-DISA-C75</t>
  </si>
  <si>
    <t>ER5C-CLNRM-CPR-ASSY1-C75</t>
  </si>
  <si>
    <t>ER5C-CLNRM-CPR-ASSY2-C75</t>
  </si>
  <si>
    <t>ER5C-CMTF-CM-DCOM</t>
  </si>
  <si>
    <t>ER5C TRAV_ID C50R</t>
  </si>
  <si>
    <t>COMMENTS</t>
  </si>
  <si>
    <t>TOTAL SEQ_NUM</t>
  </si>
  <si>
    <t>RESET SEQ_NUM</t>
  </si>
  <si>
    <t>NONE</t>
  </si>
  <si>
    <t>ER5C-CLNRM-BPIP-ASSY-C50R</t>
  </si>
  <si>
    <t>NEEDED?</t>
  </si>
  <si>
    <t>ER5C-CMA-CM-ASSY-C75</t>
  </si>
  <si>
    <t>ER5C-CMA-CM-ASSY-C50R</t>
  </si>
  <si>
    <t>ER5C-CMA-CM-DISA-C75</t>
  </si>
  <si>
    <t>ER5C-CMA-CM-DISA-C50R</t>
  </si>
  <si>
    <t>ER5C-INSR</t>
  </si>
  <si>
    <t>ER5C-FURN-CAV-HEAT</t>
  </si>
  <si>
    <t>ER5C-FURN-HCEL-HEAT</t>
  </si>
  <si>
    <t>Stop Using C50R for everything EXCEPT: DISA and ASSY</t>
  </si>
  <si>
    <t>C20-CAV-INSP-FPCEG</t>
  </si>
  <si>
    <t>C20-CAV-INSP-HOMEG</t>
  </si>
  <si>
    <t>C20-CM-DISA</t>
  </si>
  <si>
    <t>LPAGE</t>
  </si>
  <si>
    <t>C20-CPR-DISA</t>
  </si>
  <si>
    <t>C20-CU-DISA</t>
  </si>
  <si>
    <t>C20-D3</t>
  </si>
  <si>
    <t>C20-INSR</t>
  </si>
  <si>
    <t>C20-NCR</t>
  </si>
  <si>
    <t>megan</t>
  </si>
  <si>
    <t>C20 TRAV_ID</t>
  </si>
  <si>
    <t>C20 TRAV_SEQ_NUM</t>
  </si>
  <si>
    <t>ER5C-INSP-HOMEG</t>
  </si>
  <si>
    <t>ER5C TRAV_ID C20</t>
  </si>
  <si>
    <t>ER5C-CMA-CM-DISA-C20</t>
  </si>
  <si>
    <t>ER5C-CMACU-CU-DISA-C20</t>
  </si>
  <si>
    <t>ER5C-CLNRM-CPR-DISA-C20</t>
  </si>
  <si>
    <t>Stop Using C20 for everything EXCEPT: DISA</t>
  </si>
  <si>
    <t>Set Traveler Sequence Numbers as appropriate</t>
  </si>
  <si>
    <t>Restart C20 work in NEW ER5C project area</t>
  </si>
  <si>
    <t>STOP work in C20 project to transfer data…</t>
  </si>
  <si>
    <t>STOP work in 50R project to transfer data…</t>
  </si>
  <si>
    <t>Restart C50R work in NEW ER5C project area</t>
  </si>
  <si>
    <t>STOP work in C75 project to transfer data…</t>
  </si>
  <si>
    <t>Restart C75 work in NEW ER5C project area</t>
  </si>
  <si>
    <t>CLOSE Projects C20, C50R and C75</t>
  </si>
  <si>
    <t>Start Using C75 for all CHEM, INSP, INV, FURN, TUNE, FAB, PROC and VTA</t>
  </si>
  <si>
    <t>Copy SNs from C20/C50R to C75</t>
  </si>
  <si>
    <t>All work proceeds in ER5C project area</t>
  </si>
  <si>
    <t>Copy Data from C20 to ER5C (Travelers, NCRs, D3s)</t>
  </si>
  <si>
    <t>Copy Data from C50R to ER5C (Travelers, NCRs, D3s)</t>
  </si>
  <si>
    <t>Copy Data from C75 to ER5C (Travelers, NCRs, D3s)</t>
  </si>
  <si>
    <t>STEPS</t>
  </si>
  <si>
    <t>CONVERSION TO ER5C PROCESSES</t>
  </si>
  <si>
    <t>Copy All APPROVED Travelers to ER5C project area (RENAMED)</t>
  </si>
  <si>
    <t>ER5C  (C20, C50R, C75) STRAW DOG</t>
  </si>
  <si>
    <t>ER5C-CMACU-TUNC-ASSY-C75</t>
  </si>
  <si>
    <t>ER5C-CMACU-TUNC-ASSY-C50R</t>
  </si>
  <si>
    <t>Work Center Leads Review list of travelers to be converted to ER5C</t>
  </si>
  <si>
    <t>CHEM</t>
  </si>
  <si>
    <t>CLNRM_FURN_TUNE</t>
  </si>
  <si>
    <t>CMA_CMACU</t>
  </si>
  <si>
    <t>CMTF</t>
  </si>
  <si>
    <t>INSP</t>
  </si>
  <si>
    <t>VTA</t>
  </si>
  <si>
    <t>INV_OTHERS</t>
  </si>
  <si>
    <t>ASHELY</t>
  </si>
  <si>
    <t>FISCHER/JARED</t>
  </si>
  <si>
    <t>ANNE/AARON</t>
  </si>
  <si>
    <t>KIRK</t>
  </si>
  <si>
    <t>P-TEAM</t>
  </si>
  <si>
    <t>DANNY/CHRIS/SCOTT</t>
  </si>
  <si>
    <t>START</t>
  </si>
  <si>
    <t>ALLEN/VALERIE</t>
  </si>
  <si>
    <t>Traveler Id</t>
  </si>
  <si>
    <t>Revision</t>
  </si>
  <si>
    <t>Seq Num</t>
  </si>
  <si>
    <t>Obsolete</t>
  </si>
  <si>
    <t>C50R-CAV-DEGR </t>
  </si>
  <si>
    <t>R1 </t>
  </si>
  <si>
    <t>13 </t>
  </si>
  <si>
    <t>C50R-CAV-FAB-ENDD </t>
  </si>
  <si>
    <t>8 </t>
  </si>
  <si>
    <t>C50R-CAV-FLAP </t>
  </si>
  <si>
    <t>16 </t>
  </si>
  <si>
    <t>C50R-CAV-HEP </t>
  </si>
  <si>
    <t>10 </t>
  </si>
  <si>
    <t>C50R-CAV-HPR1 </t>
  </si>
  <si>
    <t>14 </t>
  </si>
  <si>
    <t>C50R-CAV-HPR2 </t>
  </si>
  <si>
    <t>9 </t>
  </si>
  <si>
    <t>C50R-CAV-ILAP </t>
  </si>
  <si>
    <t>C50R-CAV-LAP-DGLG </t>
  </si>
  <si>
    <t>21 </t>
  </si>
  <si>
    <t>C50R-CAV-LAP-ENDD </t>
  </si>
  <si>
    <t>4 </t>
  </si>
  <si>
    <t>C50R-CAV-LAP-FPFT </t>
  </si>
  <si>
    <t>0 </t>
  </si>
  <si>
    <t>C50R-CAV-LAP-HOME </t>
  </si>
  <si>
    <t>C50R-CAV-LAP-INAD </t>
  </si>
  <si>
    <t>obsolete </t>
  </si>
  <si>
    <t>R2 </t>
  </si>
  <si>
    <t>5 </t>
  </si>
  <si>
    <t>C50R-CAV-LAP-LOAD </t>
  </si>
  <si>
    <t>C50R-CAV-LAP-WGDX </t>
  </si>
  <si>
    <t>C50R-CAV-LAP-WIN </t>
  </si>
  <si>
    <t>C50R-CAV-LAP-WINW </t>
  </si>
  <si>
    <t>1 </t>
  </si>
  <si>
    <t>C50R-CAV-TUNE </t>
  </si>
  <si>
    <t>31 </t>
  </si>
  <si>
    <t>C50R-CAV-VTA-COOL </t>
  </si>
  <si>
    <t>C50R-CLNRM-ASSY-ENDD </t>
  </si>
  <si>
    <t>C50R-CM-ASSY </t>
  </si>
  <si>
    <t>3 </t>
  </si>
  <si>
    <t>C50R-CM-CMTF-ACTS </t>
  </si>
  <si>
    <t>C50R-CM-CMTF-DCOM </t>
  </si>
  <si>
    <t>C50R-CM-DISA </t>
  </si>
  <si>
    <t>2 </t>
  </si>
  <si>
    <t>C50R-CPR-ASSY-CMPL </t>
  </si>
  <si>
    <t>20 </t>
  </si>
  <si>
    <t>23 </t>
  </si>
  <si>
    <t>C50R-CPR-ASSY-DGLG </t>
  </si>
  <si>
    <t>29 </t>
  </si>
  <si>
    <t>C50R-CPR-ASSY-EVAC </t>
  </si>
  <si>
    <t>C50R-CPR-ASSY-FRST </t>
  </si>
  <si>
    <t>36 </t>
  </si>
  <si>
    <t>C50R-CPR-ASSY-SCND </t>
  </si>
  <si>
    <t>33 </t>
  </si>
  <si>
    <t>C50R-CPR-ASSY-STBK </t>
  </si>
  <si>
    <t>C50R-CPR-ASSY-STKU </t>
  </si>
  <si>
    <t>C50R-CPR-ASSY-TDWR </t>
  </si>
  <si>
    <t>R3 </t>
  </si>
  <si>
    <t>C50R-CPR-ASSY-TOVR </t>
  </si>
  <si>
    <t>11 </t>
  </si>
  <si>
    <t>C50R-CPR-ASSY-TSTD </t>
  </si>
  <si>
    <t>17 </t>
  </si>
  <si>
    <t>C50R-CPR-ASSY-WNCR </t>
  </si>
  <si>
    <t>C50R-CPR-DISA </t>
  </si>
  <si>
    <t>C50R-CPR-INSP-CAV </t>
  </si>
  <si>
    <t>38 </t>
  </si>
  <si>
    <t>39 </t>
  </si>
  <si>
    <t>C50R-CPR-INSP-CAVPR </t>
  </si>
  <si>
    <t>C50R-CPR-INSP-DGLG </t>
  </si>
  <si>
    <t>27 </t>
  </si>
  <si>
    <t>30 </t>
  </si>
  <si>
    <t>R4 </t>
  </si>
  <si>
    <t>35 </t>
  </si>
  <si>
    <t>C50R-CPR-INSP-DLCF </t>
  </si>
  <si>
    <t>19 </t>
  </si>
  <si>
    <t>C50R-CPR-INSP-DLWF </t>
  </si>
  <si>
    <t>C50R-CPR-INSP-DLWS </t>
  </si>
  <si>
    <t>C50R-CPR-INSP-ENDD </t>
  </si>
  <si>
    <t>26 </t>
  </si>
  <si>
    <t>C50R-CPR-INSP-HOME </t>
  </si>
  <si>
    <t>37 </t>
  </si>
  <si>
    <t>C50R-CPR-INSP-INAD </t>
  </si>
  <si>
    <t>C50R-CPR-INSP-LOAD </t>
  </si>
  <si>
    <t>52 </t>
  </si>
  <si>
    <t>59 </t>
  </si>
  <si>
    <t>C50R-CPR-INSP-WNCR </t>
  </si>
  <si>
    <t>25 </t>
  </si>
  <si>
    <t>C50R-CPR-INSP-WNEY </t>
  </si>
  <si>
    <t>C50R-CPR-VTRF </t>
  </si>
  <si>
    <t>43 </t>
  </si>
  <si>
    <t>C50R-CPR-VTRF-DGLG </t>
  </si>
  <si>
    <t>C50R-CST-ASSY-BPIP </t>
  </si>
  <si>
    <t>C50R-CU-ASSY-HELV </t>
  </si>
  <si>
    <t>C50R-CU-ASSY-TUNE </t>
  </si>
  <si>
    <t>C50R-CU-ASSY-VV </t>
  </si>
  <si>
    <t>C50R-CU-ASSY-WG </t>
  </si>
  <si>
    <t>C50R-CU-ASSYF-HELV </t>
  </si>
  <si>
    <t>C50R-CU-ASSYF-TUNE </t>
  </si>
  <si>
    <t>C50R-CU-ASSYF-VV </t>
  </si>
  <si>
    <t>C50R-CU-ASSYF-WG </t>
  </si>
  <si>
    <t>C50R-CU-BRAZ-WINW </t>
  </si>
  <si>
    <t>12 </t>
  </si>
  <si>
    <t>190 </t>
  </si>
  <si>
    <t>C50R-CU-DISA </t>
  </si>
  <si>
    <t>C50R-CU-INSP-WGDX </t>
  </si>
  <si>
    <t>22 </t>
  </si>
  <si>
    <t>C50R-CU-INSP-WIN </t>
  </si>
  <si>
    <t>C50R-CU-INSP-WINW </t>
  </si>
  <si>
    <t>24 </t>
  </si>
  <si>
    <t>C50R-D3 </t>
  </si>
  <si>
    <t>48 </t>
  </si>
  <si>
    <t>61 </t>
  </si>
  <si>
    <t>C50R-INSR </t>
  </si>
  <si>
    <t>C50R-NCR </t>
  </si>
  <si>
    <t>R10 </t>
  </si>
  <si>
    <t>185 </t>
  </si>
  <si>
    <t>R11 </t>
  </si>
  <si>
    <t>197 </t>
  </si>
  <si>
    <t>R7 </t>
  </si>
  <si>
    <t>71 </t>
  </si>
  <si>
    <t>R8 </t>
  </si>
  <si>
    <t>175 </t>
  </si>
  <si>
    <t>R9 </t>
  </si>
  <si>
    <t>Data Taken: 6/21/21</t>
  </si>
  <si>
    <t>C75-CAV-BCP-COMP </t>
  </si>
  <si>
    <t>81 </t>
  </si>
  <si>
    <t>C75-CAV-BCP-DBEL </t>
  </si>
  <si>
    <t>C75-CAV-BRAZ-HOML </t>
  </si>
  <si>
    <t>C75-CAV-CHEM-BCP-FLNG </t>
  </si>
  <si>
    <t>C75-CAV-CHEM-BCP-HCEL </t>
  </si>
  <si>
    <t>C75-CAV-CHEM-DEGR </t>
  </si>
  <si>
    <t>144 </t>
  </si>
  <si>
    <t>146 </t>
  </si>
  <si>
    <t>C75-CAV-CHEM-FLAP </t>
  </si>
  <si>
    <t>47 </t>
  </si>
  <si>
    <t>C75-CAV-CHEM-HEP </t>
  </si>
  <si>
    <t>49 </t>
  </si>
  <si>
    <t>C75-CAV-CHEM-HPR </t>
  </si>
  <si>
    <t>97 </t>
  </si>
  <si>
    <t>C75-CAV-CHEM-HPR1 </t>
  </si>
  <si>
    <t>C75-CAV-CHEM-HPR2 </t>
  </si>
  <si>
    <t>C75-CAV-CHEM-THK </t>
  </si>
  <si>
    <t>42 </t>
  </si>
  <si>
    <t>C75-CAV-FAB </t>
  </si>
  <si>
    <t>7 </t>
  </si>
  <si>
    <t>C75-CAV-FAB-HCEL </t>
  </si>
  <si>
    <t>C75-CAV-HEAT </t>
  </si>
  <si>
    <t>C75-CAV-HEAT-HCEL </t>
  </si>
  <si>
    <t>C75-CAV-INSP </t>
  </si>
  <si>
    <t>R5 </t>
  </si>
  <si>
    <t>63 </t>
  </si>
  <si>
    <t>R6 </t>
  </si>
  <si>
    <t>65 </t>
  </si>
  <si>
    <t>C75-CAV-INSP-DBEL </t>
  </si>
  <si>
    <t>C75-CAV-INSP-FPCBT </t>
  </si>
  <si>
    <t>C75-CAV-INSP-FPCEG </t>
  </si>
  <si>
    <t>C75-CAV-INSP-HCEL </t>
  </si>
  <si>
    <t>C75-CAV-INSP-NB </t>
  </si>
  <si>
    <t>34 </t>
  </si>
  <si>
    <t>C75-CAV-INSP-NBI </t>
  </si>
  <si>
    <t>C75-CAV-INSP-OPTK </t>
  </si>
  <si>
    <t>C75-CAV-INSP-SRING </t>
  </si>
  <si>
    <t>C75-CAV-LAP-DGLG </t>
  </si>
  <si>
    <t>C75-CAV-LAP-ENDD </t>
  </si>
  <si>
    <t>C75-CAV-LAP-FPFT </t>
  </si>
  <si>
    <t>C75-CAV-LAP-INAD </t>
  </si>
  <si>
    <t>6 </t>
  </si>
  <si>
    <t>C75-CAV-LAP-WIN </t>
  </si>
  <si>
    <t>C75-CAV-LAP-WINW </t>
  </si>
  <si>
    <t>C75-CAV-PROC </t>
  </si>
  <si>
    <t>C75-CAV-PROC-POL-DBEL </t>
  </si>
  <si>
    <t>C75-CAV-RECV-CAV </t>
  </si>
  <si>
    <t>C75-CAV-RECV-IMAG </t>
  </si>
  <si>
    <t>C75-CAV-RFIN-DBEL </t>
  </si>
  <si>
    <t>C75-CAV-RFIN-EHCEL </t>
  </si>
  <si>
    <t>C75-CAV-RFIN-HCEL </t>
  </si>
  <si>
    <t>C75-CAV-TUNE </t>
  </si>
  <si>
    <t>86 </t>
  </si>
  <si>
    <t>89 </t>
  </si>
  <si>
    <t>91 </t>
  </si>
  <si>
    <t>93 </t>
  </si>
  <si>
    <t>C75-CHEM-CAV-CBP </t>
  </si>
  <si>
    <t>C75-CHEM-CAV-DEGR </t>
  </si>
  <si>
    <t>167 </t>
  </si>
  <si>
    <t>C75-CHEM-CAV-FLAP </t>
  </si>
  <si>
    <t>50 </t>
  </si>
  <si>
    <t>C75-CHEM-CAV-THK </t>
  </si>
  <si>
    <t>C75-CHEM-COMP-BCP </t>
  </si>
  <si>
    <t>90 </t>
  </si>
  <si>
    <t>C75-CHEM-COMP-DEGR </t>
  </si>
  <si>
    <t>183 </t>
  </si>
  <si>
    <t>C75-CHEM-DBEL-BCP </t>
  </si>
  <si>
    <t>C75-CHEM-FLNG-BCP </t>
  </si>
  <si>
    <t>56 </t>
  </si>
  <si>
    <t>C75-CHEM-HCEL-BCP </t>
  </si>
  <si>
    <t>40 </t>
  </si>
  <si>
    <t>C75-CHEM-HOME-LAP </t>
  </si>
  <si>
    <t>C75-CLNRM-CAV-ASSY </t>
  </si>
  <si>
    <t>C75-CLNRM-CAV-TSTD </t>
  </si>
  <si>
    <t>C75-CLNRM-ENDD-ASSY </t>
  </si>
  <si>
    <t>C75-CM-DISA </t>
  </si>
  <si>
    <t>C75-CM-INSP-CMAG </t>
  </si>
  <si>
    <t>C75-CM-INSP-IMAG </t>
  </si>
  <si>
    <t>18 </t>
  </si>
  <si>
    <t>C75-CM-RECV-CAPTOR </t>
  </si>
  <si>
    <t>C75-CMA-BPIP-ASSY </t>
  </si>
  <si>
    <t>C75-CMA-CM-ASSY </t>
  </si>
  <si>
    <t>C75-CMA-RTBP-ASSY </t>
  </si>
  <si>
    <t>C75-CMACU-HELV-ASSY </t>
  </si>
  <si>
    <t>C75-CMACU-TUNE-ASSY </t>
  </si>
  <si>
    <t>C75-CMACU-VV-ASSY </t>
  </si>
  <si>
    <t>C75-CMACU-WG-ASSY </t>
  </si>
  <si>
    <t>C75-CMACU-WGD-ASSY </t>
  </si>
  <si>
    <t>C75-CMTF-CM-ACTS </t>
  </si>
  <si>
    <t>C75-CPR-ASSY-DGLG </t>
  </si>
  <si>
    <t>32 </t>
  </si>
  <si>
    <t>C75-CPR-ASSY-EVAC </t>
  </si>
  <si>
    <t>C75-CPR-ASSY-FNAL </t>
  </si>
  <si>
    <t>C75-CPR-ASSY-FRST </t>
  </si>
  <si>
    <t>C75-CPR-ASSY-SCND </t>
  </si>
  <si>
    <t>C75-CPR-ASSY-STKU </t>
  </si>
  <si>
    <t>C75-CPR-ASSY-TDWR </t>
  </si>
  <si>
    <t>C75-CPR-ASSY-TOVR </t>
  </si>
  <si>
    <t>C75-CPR-ASSY-TSTD </t>
  </si>
  <si>
    <t>C75-CPR-ASSY-WNCR </t>
  </si>
  <si>
    <t>C75-CPR-DGLG-LEAK </t>
  </si>
  <si>
    <t>C75-CPR-DISA </t>
  </si>
  <si>
    <t>C75-CPR-INSP </t>
  </si>
  <si>
    <t>C75-CPR-INSP-CAV </t>
  </si>
  <si>
    <t>C75-CPR-INSP-DGLG </t>
  </si>
  <si>
    <t>41 </t>
  </si>
  <si>
    <t>C75-CPR-INSP-DLCF </t>
  </si>
  <si>
    <t>15 </t>
  </si>
  <si>
    <t>C75-CPR-INSP-DLWF </t>
  </si>
  <si>
    <t>C75-CPR-INSP-DLWS </t>
  </si>
  <si>
    <t>C75-CPR-INSP-ENDD </t>
  </si>
  <si>
    <t>C75-CPR-INSP-HOME </t>
  </si>
  <si>
    <t>84 </t>
  </si>
  <si>
    <t>C75-CPR-INSP-HOML </t>
  </si>
  <si>
    <t>94 </t>
  </si>
  <si>
    <t>C75-CPR-INSP-INAD </t>
  </si>
  <si>
    <t>C75-CPR-INSP-WNCR </t>
  </si>
  <si>
    <t>C75-CPR-INSP-WNEY </t>
  </si>
  <si>
    <t>C75-CPR-RECV-GV40 </t>
  </si>
  <si>
    <t>C75-CPR-RECV-NEXTOR </t>
  </si>
  <si>
    <t>C75-CPR-VTA-COOL </t>
  </si>
  <si>
    <t>C75-CPR-VTRF </t>
  </si>
  <si>
    <t>C75-CPR-VTRF-DGLG </t>
  </si>
  <si>
    <t>C75-CU-BRAZ-WINW </t>
  </si>
  <si>
    <t>C75-CU-DISA </t>
  </si>
  <si>
    <t>C75-CU-INSP-WGDX </t>
  </si>
  <si>
    <t>C75-CU-INSP-WIN </t>
  </si>
  <si>
    <t>C75-CU-INSP-WINW </t>
  </si>
  <si>
    <t>C75-D3 </t>
  </si>
  <si>
    <t>72 </t>
  </si>
  <si>
    <t>C75-EBW-CERT </t>
  </si>
  <si>
    <t>C75-FURN-HOML-BRAZ </t>
  </si>
  <si>
    <t>C75-INSP-FLG-COMP </t>
  </si>
  <si>
    <t>C75-INSR </t>
  </si>
  <si>
    <t>C75-NCR </t>
  </si>
  <si>
    <t>174 </t>
  </si>
  <si>
    <t>312 </t>
  </si>
  <si>
    <t>28 </t>
  </si>
  <si>
    <t>C75-VTA-CPR-LEAKD </t>
  </si>
  <si>
    <t>C75-VTA-CPR-LEAKW </t>
  </si>
  <si>
    <t>C20-CAV-INSP-FPCEG </t>
  </si>
  <si>
    <t>C20-CAV-INSP-HOMEG </t>
  </si>
  <si>
    <t>C20-CM-DISA </t>
  </si>
  <si>
    <t>C20-CPR-DISA </t>
  </si>
  <si>
    <t>C20-CU-DISA </t>
  </si>
  <si>
    <t>C20-D3 </t>
  </si>
  <si>
    <t>C20-INSR </t>
  </si>
  <si>
    <t>C20-NCR </t>
  </si>
  <si>
    <t>No change from previous data.</t>
  </si>
  <si>
    <t>(Summer Students Start - Learning Week)</t>
  </si>
  <si>
    <t>Clean Up</t>
  </si>
  <si>
    <t>END OF SUMMER INTERNSHIPS</t>
  </si>
  <si>
    <t>SUMMER STUDENTS begin work</t>
  </si>
  <si>
    <t>June 2021 Blank Calendar</t>
  </si>
  <si>
    <t>June 2021</t>
  </si>
  <si>
    <t>Sunday</t>
  </si>
  <si>
    <t>Monday</t>
  </si>
  <si>
    <t>Tuesday</t>
  </si>
  <si>
    <t>Wednesday</t>
  </si>
  <si>
    <t>Thursday</t>
  </si>
  <si>
    <t>Friday</t>
  </si>
  <si>
    <t>Saturday</t>
  </si>
  <si>
    <t xml:space="preserve"> </t>
  </si>
  <si>
    <t>WCA Leads - Review Traveler Listing</t>
  </si>
  <si>
    <t>Notes:</t>
  </si>
  <si>
    <t>Stop use of C20 and C50R except for DISA/ASSY</t>
  </si>
  <si>
    <t>Students Start (Learning)</t>
  </si>
  <si>
    <t>July 2021 Blank Calendar</t>
  </si>
  <si>
    <t>July 2021</t>
  </si>
  <si>
    <t>Students (Learning)</t>
  </si>
  <si>
    <t>WCA Leads - Review Travelers</t>
  </si>
  <si>
    <t>HOLIDAY</t>
  </si>
  <si>
    <t>Move all travelers to ER5C</t>
  </si>
  <si>
    <t>Move C20 data</t>
  </si>
  <si>
    <t>Move C50R data</t>
  </si>
  <si>
    <t>Move C75 data</t>
  </si>
  <si>
    <t>August 2021 Blank Calendar</t>
  </si>
  <si>
    <t>August 2021</t>
  </si>
  <si>
    <t>Clean Up / Complete</t>
  </si>
  <si>
    <t>End of Student Internship</t>
  </si>
  <si>
    <t>ER5C TRAV_ID C75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</si>
</sst>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d\-mmm\-yy;@"/>
    <numFmt numFmtId="165" formatCode="d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C0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sz val="15"/>
      <color rgb="FF244062"/>
      <name val="Arial"/>
      <family val="2"/>
    </font>
    <font>
      <u/>
      <sz val="10"/>
      <color theme="10"/>
      <name val="Arial"/>
      <family val="2"/>
    </font>
    <font>
      <sz val="10"/>
      <color rgb="FF244062"/>
      <name val="Arial"/>
      <family val="2"/>
    </font>
    <font>
      <b/>
      <sz val="14"/>
      <color rgb="FFFFFFFF"/>
      <name val="Arial"/>
      <family val="2"/>
    </font>
    <font>
      <b/>
      <sz val="10"/>
      <color rgb="FFFFFFFF"/>
      <name val="Arial"/>
      <family val="2"/>
    </font>
    <font>
      <sz val="9"/>
      <color indexed="8"/>
      <name val="Arial Narrow"/>
      <family val="2"/>
    </font>
    <font>
      <b/>
      <sz val="11"/>
      <color indexed="18"/>
      <name val="Arial"/>
      <family val="2"/>
    </font>
    <font>
      <sz val="8"/>
      <color indexed="16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8"/>
      <color rgb="FF808080"/>
      <name val="Arial"/>
      <family val="2"/>
    </font>
    <font>
      <u/>
      <sz val="8"/>
      <color rgb="FF808080"/>
      <name val="Arial"/>
      <family val="2"/>
    </font>
    <font>
      <b/>
      <sz val="9"/>
      <name val="Arial Narrow"/>
      <family val="2"/>
    </font>
    <font>
      <b/>
      <sz val="9"/>
      <color rgb="FFFF0000"/>
      <name val="Arial Narrow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1F4E78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1F4E78"/>
      </left>
      <right/>
      <top style="medium">
        <color rgb="FF1F4E78"/>
      </top>
      <bottom/>
      <diagonal/>
    </border>
    <border>
      <left/>
      <right/>
      <top style="medium">
        <color rgb="FF1F4E78"/>
      </top>
      <bottom/>
      <diagonal/>
    </border>
    <border>
      <left/>
      <right/>
      <top style="medium">
        <color rgb="FF1F4E78"/>
      </top>
      <bottom style="thin">
        <color rgb="FFFFFFFF"/>
      </bottom>
      <diagonal/>
    </border>
    <border>
      <left/>
      <right style="medium">
        <color rgb="FF000000"/>
      </right>
      <top style="medium">
        <color rgb="FF1F4E78"/>
      </top>
      <bottom/>
      <diagonal/>
    </border>
    <border>
      <left style="medium">
        <color rgb="FF1F4E78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medium">
        <color rgb="FF000000"/>
      </right>
      <top style="thin">
        <color rgb="FFFFFFFF"/>
      </top>
      <bottom/>
      <diagonal/>
    </border>
    <border>
      <left style="medium">
        <color rgb="FF1F4E78"/>
      </left>
      <right/>
      <top style="thin">
        <color rgb="FF1F4E78"/>
      </top>
      <bottom/>
      <diagonal/>
    </border>
    <border>
      <left/>
      <right/>
      <top style="thin">
        <color rgb="FF1F4E78"/>
      </top>
      <bottom/>
      <diagonal/>
    </border>
    <border>
      <left style="thin">
        <color rgb="FF1F4E78"/>
      </left>
      <right/>
      <top style="thin">
        <color rgb="FF1F4E78"/>
      </top>
      <bottom/>
      <diagonal/>
    </border>
    <border>
      <left/>
      <right style="medium">
        <color rgb="FF000000"/>
      </right>
      <top style="thin">
        <color rgb="FF1F4E78"/>
      </top>
      <bottom/>
      <diagonal/>
    </border>
    <border>
      <left style="medium">
        <color rgb="FF1F4E78"/>
      </left>
      <right/>
      <top/>
      <bottom/>
      <diagonal/>
    </border>
    <border>
      <left style="thin">
        <color rgb="FF1F4E78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rgb="FF1F4E78"/>
      </right>
      <top/>
      <bottom/>
      <diagonal/>
    </border>
    <border>
      <left style="medium">
        <color rgb="FF1F4E78"/>
      </left>
      <right/>
      <top/>
      <bottom style="medium">
        <color rgb="FF1F4E78"/>
      </bottom>
      <diagonal/>
    </border>
    <border>
      <left/>
      <right/>
      <top/>
      <bottom style="medium">
        <color rgb="FF1F4E78"/>
      </bottom>
      <diagonal/>
    </border>
    <border>
      <left style="thin">
        <color rgb="FF1F4E78"/>
      </left>
      <right/>
      <top/>
      <bottom style="medium">
        <color rgb="FF1F4E78"/>
      </bottom>
      <diagonal/>
    </border>
    <border>
      <left/>
      <right style="medium">
        <color rgb="FF000000"/>
      </right>
      <top/>
      <bottom style="medium">
        <color rgb="FF1F4E78"/>
      </bottom>
      <diagonal/>
    </border>
    <border>
      <left style="medium">
        <color rgb="FF1F4E78"/>
      </left>
      <right/>
      <top/>
      <bottom style="thin">
        <color indexed="64"/>
      </bottom>
      <diagonal/>
    </border>
    <border>
      <left style="thin">
        <color rgb="FF1F4E78"/>
      </left>
      <right/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</borders>
  <cellStyleXfs count="8">
    <xf numFmtId="0" fontId="0" fillId="0" borderId="0"/>
    <xf numFmtId="0" fontId="11" fillId="0" borderId="0" applyNumberFormat="0" applyFill="0" applyBorder="0" applyAlignment="0" applyProtection="0"/>
    <xf numFmtId="49" fontId="15" fillId="11" borderId="0" applyBorder="0" applyProtection="0">
      <alignment horizontal="left" vertical="top" wrapText="1"/>
    </xf>
    <xf numFmtId="49" fontId="18" fillId="0" borderId="0" applyFill="0" applyBorder="0" applyProtection="0">
      <alignment horizontal="left" vertical="top" wrapText="1"/>
    </xf>
    <xf numFmtId="49" fontId="15" fillId="11" borderId="0" applyBorder="0" applyProtection="0">
      <alignment horizontal="left" vertical="top" wrapText="1"/>
    </xf>
    <xf numFmtId="49" fontId="18" fillId="0" borderId="0" applyFill="0" applyBorder="0" applyProtection="0">
      <alignment horizontal="left" vertical="top" wrapText="1"/>
    </xf>
    <xf numFmtId="49" fontId="18" fillId="0" borderId="0" applyFill="0" applyBorder="0" applyProtection="0">
      <alignment horizontal="left" vertical="top" wrapText="1"/>
    </xf>
    <xf numFmtId="49" fontId="15" fillId="11" borderId="0" applyBorder="0" applyProtection="0">
      <alignment horizontal="left" vertical="top" wrapText="1"/>
    </xf>
  </cellStyleXfs>
  <cellXfs count="22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/>
    </xf>
    <xf numFmtId="0" fontId="2" fillId="0" borderId="1" xfId="0" applyFont="1" applyBorder="1"/>
    <xf numFmtId="0" fontId="0" fillId="3" borderId="1" xfId="0" applyFill="1" applyBorder="1"/>
    <xf numFmtId="0" fontId="1" fillId="0" borderId="0" xfId="0" applyFont="1"/>
    <xf numFmtId="0" fontId="1" fillId="0" borderId="1" xfId="0" applyFont="1" applyBorder="1"/>
    <xf numFmtId="15" fontId="0" fillId="0" borderId="1" xfId="0" applyNumberFormat="1" applyBorder="1"/>
    <xf numFmtId="0" fontId="0" fillId="2" borderId="1" xfId="0" applyFill="1" applyBorder="1" applyAlignment="1">
      <alignment horizontal="center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0" fontId="0" fillId="0" borderId="1" xfId="0" applyFill="1" applyBorder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5" borderId="1" xfId="0" applyFill="1" applyBorder="1"/>
    <xf numFmtId="0" fontId="0" fillId="4" borderId="1" xfId="0" applyFill="1" applyBorder="1"/>
    <xf numFmtId="0" fontId="4" fillId="0" borderId="1" xfId="0" applyFont="1" applyBorder="1"/>
    <xf numFmtId="0" fontId="0" fillId="6" borderId="1" xfId="0" applyFill="1" applyBorder="1"/>
    <xf numFmtId="0" fontId="1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wrapText="1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2" fillId="3" borderId="1" xfId="0" applyFont="1" applyFill="1" applyBorder="1"/>
    <xf numFmtId="0" fontId="0" fillId="0" borderId="0" xfId="0" applyFill="1"/>
    <xf numFmtId="0" fontId="0" fillId="5" borderId="1" xfId="0" applyFill="1" applyBorder="1" applyAlignment="1">
      <alignment horizontal="center"/>
    </xf>
    <xf numFmtId="0" fontId="0" fillId="5" borderId="1" xfId="0" applyFill="1" applyBorder="1" applyAlignment="1">
      <alignment wrapText="1"/>
    </xf>
    <xf numFmtId="0" fontId="0" fillId="5" borderId="1" xfId="0" applyFill="1" applyBorder="1" applyAlignment="1">
      <alignment horizontal="center" wrapText="1"/>
    </xf>
    <xf numFmtId="0" fontId="2" fillId="5" borderId="1" xfId="0" applyFont="1" applyFill="1" applyBorder="1"/>
    <xf numFmtId="0" fontId="0" fillId="6" borderId="1" xfId="0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0" borderId="0" xfId="0" applyFont="1" applyFill="1" applyBorder="1" applyAlignment="1">
      <alignment horizontal="center"/>
    </xf>
    <xf numFmtId="0" fontId="0" fillId="0" borderId="0" xfId="0" applyFill="1" applyBorder="1"/>
    <xf numFmtId="0" fontId="1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1" fillId="7" borderId="1" xfId="0" applyFont="1" applyFill="1" applyBorder="1" applyAlignment="1">
      <alignment horizontal="center" wrapText="1"/>
    </xf>
    <xf numFmtId="0" fontId="0" fillId="7" borderId="1" xfId="0" applyFill="1" applyBorder="1"/>
    <xf numFmtId="0" fontId="0" fillId="7" borderId="1" xfId="0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0" fillId="8" borderId="0" xfId="0" applyFill="1" applyAlignment="1">
      <alignment horizontal="left" vertical="center" wrapText="1"/>
    </xf>
    <xf numFmtId="0" fontId="0" fillId="8" borderId="0" xfId="0" applyFill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2" borderId="7" xfId="0" applyFill="1" applyBorder="1"/>
    <xf numFmtId="0" fontId="0" fillId="0" borderId="9" xfId="0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7" borderId="1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0" borderId="1" xfId="0" applyFont="1" applyBorder="1"/>
    <xf numFmtId="0" fontId="0" fillId="2" borderId="1" xfId="0" applyFill="1" applyBorder="1"/>
    <xf numFmtId="0" fontId="9" fillId="0" borderId="0" xfId="0" applyFont="1" applyAlignment="1"/>
    <xf numFmtId="0" fontId="10" fillId="0" borderId="0" xfId="0" applyFont="1" applyAlignment="1"/>
    <xf numFmtId="0" fontId="12" fillId="0" borderId="0" xfId="1" applyFont="1" applyAlignment="1">
      <alignment horizontal="right"/>
    </xf>
    <xf numFmtId="0" fontId="9" fillId="0" borderId="0" xfId="0" applyFont="1" applyFill="1"/>
    <xf numFmtId="0" fontId="9" fillId="0" borderId="0" xfId="0" applyFont="1"/>
    <xf numFmtId="0" fontId="9" fillId="9" borderId="0" xfId="0" applyFont="1" applyFill="1"/>
    <xf numFmtId="49" fontId="13" fillId="10" borderId="10" xfId="0" applyNumberFormat="1" applyFont="1" applyFill="1" applyBorder="1" applyAlignment="1">
      <alignment horizontal="centerContinuous" vertical="center"/>
    </xf>
    <xf numFmtId="49" fontId="13" fillId="10" borderId="11" xfId="0" applyNumberFormat="1" applyFont="1" applyFill="1" applyBorder="1" applyAlignment="1">
      <alignment horizontal="centerContinuous" vertical="center"/>
    </xf>
    <xf numFmtId="49" fontId="13" fillId="10" borderId="11" xfId="0" applyNumberFormat="1" applyFont="1" applyFill="1" applyBorder="1" applyAlignment="1">
      <alignment horizontal="left" vertical="center"/>
    </xf>
    <xf numFmtId="49" fontId="13" fillId="10" borderId="12" xfId="0" applyNumberFormat="1" applyFont="1" applyFill="1" applyBorder="1" applyAlignment="1">
      <alignment horizontal="center" vertical="center" shrinkToFit="1"/>
    </xf>
    <xf numFmtId="49" fontId="13" fillId="10" borderId="13" xfId="0" applyNumberFormat="1" applyFont="1" applyFill="1" applyBorder="1" applyAlignment="1">
      <alignment horizontal="centerContinuous" vertical="center"/>
    </xf>
    <xf numFmtId="14" fontId="9" fillId="0" borderId="0" xfId="0" applyNumberFormat="1" applyFont="1" applyFill="1" applyBorder="1" applyAlignment="1"/>
    <xf numFmtId="49" fontId="14" fillId="10" borderId="14" xfId="0" applyNumberFormat="1" applyFont="1" applyFill="1" applyBorder="1" applyAlignment="1">
      <alignment horizontal="center" shrinkToFit="1"/>
    </xf>
    <xf numFmtId="49" fontId="14" fillId="10" borderId="15" xfId="0" applyNumberFormat="1" applyFont="1" applyFill="1" applyBorder="1" applyAlignment="1">
      <alignment horizontal="center" shrinkToFit="1"/>
    </xf>
    <xf numFmtId="49" fontId="14" fillId="10" borderId="16" xfId="0" applyNumberFormat="1" applyFont="1" applyFill="1" applyBorder="1" applyAlignment="1">
      <alignment horizontal="center" shrinkToFit="1"/>
    </xf>
    <xf numFmtId="0" fontId="9" fillId="0" borderId="0" xfId="0" applyFont="1" applyFill="1" applyBorder="1"/>
    <xf numFmtId="49" fontId="15" fillId="11" borderId="17" xfId="2" applyBorder="1">
      <alignment horizontal="left" vertical="top" wrapText="1"/>
    </xf>
    <xf numFmtId="49" fontId="15" fillId="11" borderId="18" xfId="2" applyBorder="1">
      <alignment horizontal="left" vertical="top" wrapText="1"/>
    </xf>
    <xf numFmtId="49" fontId="15" fillId="11" borderId="19" xfId="2" applyBorder="1">
      <alignment horizontal="left" vertical="top" wrapText="1"/>
    </xf>
    <xf numFmtId="165" fontId="16" fillId="12" borderId="19" xfId="0" applyNumberFormat="1" applyFont="1" applyFill="1" applyBorder="1" applyAlignment="1">
      <alignment horizontal="center" vertical="top" shrinkToFit="1"/>
    </xf>
    <xf numFmtId="49" fontId="17" fillId="12" borderId="18" xfId="0" applyNumberFormat="1" applyFont="1" applyFill="1" applyBorder="1" applyAlignment="1">
      <alignment horizontal="left" vertical="top"/>
    </xf>
    <xf numFmtId="49" fontId="17" fillId="12" borderId="20" xfId="0" applyNumberFormat="1" applyFont="1" applyFill="1" applyBorder="1" applyAlignment="1">
      <alignment horizontal="left" vertical="top"/>
    </xf>
    <xf numFmtId="49" fontId="15" fillId="11" borderId="21" xfId="2" applyBorder="1">
      <alignment horizontal="left" vertical="top" wrapText="1"/>
    </xf>
    <xf numFmtId="49" fontId="15" fillId="11" borderId="0" xfId="2" applyBorder="1">
      <alignment horizontal="left" vertical="top" wrapText="1"/>
    </xf>
    <xf numFmtId="49" fontId="15" fillId="11" borderId="22" xfId="2" applyBorder="1">
      <alignment horizontal="left" vertical="top" wrapText="1"/>
    </xf>
    <xf numFmtId="49" fontId="18" fillId="12" borderId="22" xfId="3" applyFill="1" applyBorder="1">
      <alignment horizontal="left" vertical="top" wrapText="1"/>
    </xf>
    <xf numFmtId="49" fontId="18" fillId="12" borderId="0" xfId="3" applyFill="1" applyBorder="1">
      <alignment horizontal="left" vertical="top" wrapText="1"/>
    </xf>
    <xf numFmtId="49" fontId="18" fillId="12" borderId="23" xfId="3" applyFill="1" applyBorder="1">
      <alignment horizontal="left" vertical="top" wrapText="1"/>
    </xf>
    <xf numFmtId="49" fontId="15" fillId="12" borderId="21" xfId="2" applyFill="1" applyBorder="1">
      <alignment horizontal="left" vertical="top" wrapText="1"/>
    </xf>
    <xf numFmtId="49" fontId="15" fillId="12" borderId="0" xfId="2" applyFill="1" applyBorder="1">
      <alignment horizontal="left" vertical="top" wrapText="1"/>
    </xf>
    <xf numFmtId="49" fontId="15" fillId="12" borderId="22" xfId="2" applyFill="1" applyBorder="1">
      <alignment horizontal="left" vertical="top" wrapText="1"/>
    </xf>
    <xf numFmtId="165" fontId="16" fillId="12" borderId="17" xfId="0" applyNumberFormat="1" applyFont="1" applyFill="1" applyBorder="1" applyAlignment="1">
      <alignment horizontal="center" vertical="top" shrinkToFit="1"/>
    </xf>
    <xf numFmtId="49" fontId="18" fillId="12" borderId="21" xfId="3" applyFill="1" applyBorder="1">
      <alignment horizontal="left" vertical="top" wrapText="1"/>
    </xf>
    <xf numFmtId="0" fontId="19" fillId="13" borderId="0" xfId="0" applyFont="1" applyFill="1" applyAlignment="1">
      <alignment wrapText="1"/>
    </xf>
    <xf numFmtId="165" fontId="16" fillId="14" borderId="17" xfId="0" applyNumberFormat="1" applyFont="1" applyFill="1" applyBorder="1" applyAlignment="1">
      <alignment horizontal="center" vertical="top" shrinkToFit="1"/>
    </xf>
    <xf numFmtId="49" fontId="17" fillId="14" borderId="18" xfId="0" applyNumberFormat="1" applyFont="1" applyFill="1" applyBorder="1" applyAlignment="1">
      <alignment horizontal="left" vertical="top"/>
    </xf>
    <xf numFmtId="165" fontId="16" fillId="9" borderId="19" xfId="0" applyNumberFormat="1" applyFont="1" applyFill="1" applyBorder="1" applyAlignment="1">
      <alignment horizontal="center" vertical="top" shrinkToFit="1"/>
    </xf>
    <xf numFmtId="49" fontId="17" fillId="9" borderId="18" xfId="0" applyNumberFormat="1" applyFont="1" applyFill="1" applyBorder="1" applyAlignment="1">
      <alignment horizontal="left" vertical="top"/>
    </xf>
    <xf numFmtId="165" fontId="16" fillId="14" borderId="19" xfId="0" applyNumberFormat="1" applyFont="1" applyFill="1" applyBorder="1" applyAlignment="1">
      <alignment horizontal="center" vertical="top" shrinkToFit="1"/>
    </xf>
    <xf numFmtId="49" fontId="17" fillId="14" borderId="20" xfId="0" applyNumberFormat="1" applyFont="1" applyFill="1" applyBorder="1" applyAlignment="1">
      <alignment horizontal="left" vertical="top"/>
    </xf>
    <xf numFmtId="49" fontId="18" fillId="14" borderId="21" xfId="3" applyFill="1" applyBorder="1">
      <alignment horizontal="left" vertical="top" wrapText="1"/>
    </xf>
    <xf numFmtId="49" fontId="18" fillId="14" borderId="0" xfId="3" applyFill="1" applyBorder="1">
      <alignment horizontal="left" vertical="top" wrapText="1"/>
    </xf>
    <xf numFmtId="49" fontId="18" fillId="9" borderId="22" xfId="3" applyFill="1" applyBorder="1">
      <alignment horizontal="left" vertical="top" wrapText="1"/>
    </xf>
    <xf numFmtId="49" fontId="18" fillId="9" borderId="0" xfId="3" applyFill="1" applyBorder="1">
      <alignment horizontal="left" vertical="top" wrapText="1"/>
    </xf>
    <xf numFmtId="49" fontId="18" fillId="14" borderId="22" xfId="3" applyFill="1" applyBorder="1">
      <alignment horizontal="left" vertical="top" wrapText="1"/>
    </xf>
    <xf numFmtId="49" fontId="18" fillId="14" borderId="23" xfId="3" applyFill="1" applyBorder="1">
      <alignment horizontal="left" vertical="top" wrapText="1"/>
    </xf>
    <xf numFmtId="49" fontId="18" fillId="3" borderId="22" xfId="3" applyFill="1" applyBorder="1">
      <alignment horizontal="left" vertical="top" wrapText="1"/>
    </xf>
    <xf numFmtId="49" fontId="18" fillId="3" borderId="0" xfId="3" applyFill="1" applyBorder="1">
      <alignment horizontal="left" vertical="top" wrapText="1"/>
    </xf>
    <xf numFmtId="49" fontId="18" fillId="3" borderId="24" xfId="3" applyFill="1" applyBorder="1">
      <alignment horizontal="left" vertical="top" wrapText="1"/>
    </xf>
    <xf numFmtId="49" fontId="15" fillId="11" borderId="19" xfId="2" applyBorder="1" applyAlignment="1">
      <alignment horizontal="left" vertical="top"/>
    </xf>
    <xf numFmtId="49" fontId="15" fillId="11" borderId="20" xfId="2" applyBorder="1">
      <alignment horizontal="left" vertical="top" wrapText="1"/>
    </xf>
    <xf numFmtId="49" fontId="18" fillId="5" borderId="22" xfId="3" applyFill="1" applyBorder="1">
      <alignment horizontal="left" vertical="top" wrapText="1"/>
    </xf>
    <xf numFmtId="49" fontId="18" fillId="5" borderId="24" xfId="3" applyFill="1" applyBorder="1">
      <alignment horizontal="left" vertical="top" wrapText="1"/>
    </xf>
    <xf numFmtId="49" fontId="15" fillId="11" borderId="23" xfId="2" applyBorder="1">
      <alignment horizontal="left" vertical="top" wrapText="1"/>
    </xf>
    <xf numFmtId="49" fontId="18" fillId="4" borderId="22" xfId="3" applyFill="1" applyBorder="1">
      <alignment horizontal="left" vertical="top" wrapText="1"/>
    </xf>
    <xf numFmtId="49" fontId="18" fillId="4" borderId="0" xfId="3" applyFill="1" applyBorder="1">
      <alignment horizontal="left" vertical="top" wrapText="1"/>
    </xf>
    <xf numFmtId="49" fontId="18" fillId="4" borderId="24" xfId="3" applyFill="1" applyBorder="1">
      <alignment horizontal="left" vertical="top" wrapText="1"/>
    </xf>
    <xf numFmtId="49" fontId="18" fillId="14" borderId="25" xfId="3" applyFill="1" applyBorder="1">
      <alignment horizontal="left" vertical="top" wrapText="1"/>
    </xf>
    <xf numFmtId="49" fontId="18" fillId="14" borderId="26" xfId="3" applyFill="1" applyBorder="1">
      <alignment horizontal="left" vertical="top" wrapText="1"/>
    </xf>
    <xf numFmtId="49" fontId="18" fillId="9" borderId="27" xfId="3" applyFill="1" applyBorder="1">
      <alignment horizontal="left" vertical="top" wrapText="1"/>
    </xf>
    <xf numFmtId="49" fontId="18" fillId="9" borderId="26" xfId="3" applyFill="1" applyBorder="1">
      <alignment horizontal="left" vertical="top" wrapText="1"/>
    </xf>
    <xf numFmtId="49" fontId="15" fillId="11" borderId="27" xfId="2" applyBorder="1">
      <alignment horizontal="left" vertical="top" wrapText="1"/>
    </xf>
    <xf numFmtId="49" fontId="15" fillId="11" borderId="26" xfId="2" applyBorder="1">
      <alignment horizontal="left" vertical="top" wrapText="1"/>
    </xf>
    <xf numFmtId="49" fontId="15" fillId="11" borderId="28" xfId="2" applyBorder="1">
      <alignment horizontal="left" vertical="top" wrapText="1"/>
    </xf>
    <xf numFmtId="0" fontId="20" fillId="0" borderId="0" xfId="1" applyFont="1" applyAlignment="1" applyProtection="1">
      <alignment horizontal="right"/>
    </xf>
    <xf numFmtId="0" fontId="20" fillId="0" borderId="0" xfId="0" applyFont="1" applyFill="1" applyBorder="1"/>
    <xf numFmtId="49" fontId="21" fillId="0" borderId="0" xfId="1" applyNumberFormat="1" applyFont="1" applyAlignment="1" applyProtection="1">
      <alignment horizontal="right"/>
    </xf>
    <xf numFmtId="49" fontId="21" fillId="0" borderId="0" xfId="1" applyNumberFormat="1" applyFont="1" applyAlignment="1" applyProtection="1">
      <alignment horizontal="center"/>
    </xf>
    <xf numFmtId="49" fontId="21" fillId="0" borderId="0" xfId="1" applyNumberFormat="1" applyFont="1" applyBorder="1" applyAlignment="1" applyProtection="1">
      <alignment horizontal="right"/>
    </xf>
    <xf numFmtId="0" fontId="9" fillId="9" borderId="0" xfId="0" applyFont="1" applyFill="1" applyBorder="1"/>
    <xf numFmtId="49" fontId="15" fillId="11" borderId="17" xfId="4" applyBorder="1">
      <alignment horizontal="left" vertical="top" wrapText="1"/>
    </xf>
    <xf numFmtId="49" fontId="15" fillId="11" borderId="18" xfId="4" applyBorder="1">
      <alignment horizontal="left" vertical="top" wrapText="1"/>
    </xf>
    <xf numFmtId="49" fontId="15" fillId="11" borderId="19" xfId="4" applyBorder="1">
      <alignment horizontal="left" vertical="top" wrapText="1"/>
    </xf>
    <xf numFmtId="49" fontId="15" fillId="11" borderId="21" xfId="4" applyBorder="1">
      <alignment horizontal="left" vertical="top" wrapText="1"/>
    </xf>
    <xf numFmtId="49" fontId="15" fillId="11" borderId="0" xfId="4" applyBorder="1">
      <alignment horizontal="left" vertical="top" wrapText="1"/>
    </xf>
    <xf numFmtId="49" fontId="15" fillId="11" borderId="22" xfId="4" applyBorder="1">
      <alignment horizontal="left" vertical="top" wrapText="1"/>
    </xf>
    <xf numFmtId="49" fontId="18" fillId="4" borderId="22" xfId="5" applyFill="1" applyBorder="1">
      <alignment horizontal="left" vertical="top" wrapText="1"/>
    </xf>
    <xf numFmtId="49" fontId="18" fillId="4" borderId="0" xfId="5" applyFill="1" applyBorder="1">
      <alignment horizontal="left" vertical="top" wrapText="1"/>
    </xf>
    <xf numFmtId="49" fontId="18" fillId="4" borderId="24" xfId="5" applyFill="1" applyBorder="1">
      <alignment horizontal="left" vertical="top" wrapText="1"/>
    </xf>
    <xf numFmtId="49" fontId="18" fillId="14" borderId="22" xfId="5" applyFill="1" applyBorder="1">
      <alignment horizontal="left" vertical="top" wrapText="1"/>
    </xf>
    <xf numFmtId="49" fontId="18" fillId="14" borderId="23" xfId="5" applyFill="1" applyBorder="1">
      <alignment horizontal="left" vertical="top" wrapText="1"/>
    </xf>
    <xf numFmtId="49" fontId="18" fillId="3" borderId="22" xfId="5" applyFill="1" applyBorder="1">
      <alignment horizontal="left" vertical="top" wrapText="1"/>
    </xf>
    <xf numFmtId="49" fontId="18" fillId="3" borderId="0" xfId="5" applyFill="1" applyBorder="1">
      <alignment horizontal="left" vertical="top" wrapText="1"/>
    </xf>
    <xf numFmtId="49" fontId="18" fillId="3" borderId="24" xfId="5" applyFill="1" applyBorder="1">
      <alignment horizontal="left" vertical="top" wrapText="1"/>
    </xf>
    <xf numFmtId="49" fontId="18" fillId="9" borderId="22" xfId="5" applyFill="1" applyBorder="1">
      <alignment horizontal="left" vertical="top" wrapText="1"/>
    </xf>
    <xf numFmtId="49" fontId="18" fillId="9" borderId="0" xfId="5" applyFill="1" applyBorder="1">
      <alignment horizontal="left" vertical="top" wrapText="1"/>
    </xf>
    <xf numFmtId="49" fontId="18" fillId="14" borderId="21" xfId="5" applyFill="1" applyBorder="1">
      <alignment horizontal="left" vertical="top" wrapText="1"/>
    </xf>
    <xf numFmtId="49" fontId="18" fillId="14" borderId="0" xfId="5" applyFill="1" applyBorder="1">
      <alignment horizontal="left" vertical="top" wrapText="1"/>
    </xf>
    <xf numFmtId="49" fontId="22" fillId="9" borderId="22" xfId="5" applyFont="1" applyFill="1" applyBorder="1" applyAlignment="1">
      <alignment horizontal="center" vertical="top" wrapText="1"/>
    </xf>
    <xf numFmtId="49" fontId="22" fillId="9" borderId="0" xfId="5" applyFont="1" applyFill="1" applyBorder="1" applyAlignment="1">
      <alignment horizontal="center" vertical="top" wrapText="1"/>
    </xf>
    <xf numFmtId="49" fontId="18" fillId="5" borderId="22" xfId="5" applyFill="1" applyBorder="1">
      <alignment horizontal="left" vertical="top" wrapText="1"/>
    </xf>
    <xf numFmtId="49" fontId="18" fillId="5" borderId="0" xfId="5" applyFill="1" applyBorder="1">
      <alignment horizontal="left" vertical="top" wrapText="1"/>
    </xf>
    <xf numFmtId="49" fontId="18" fillId="5" borderId="24" xfId="5" applyFill="1" applyBorder="1">
      <alignment horizontal="left" vertical="top" wrapText="1"/>
    </xf>
    <xf numFmtId="49" fontId="18" fillId="15" borderId="22" xfId="5" applyFill="1" applyBorder="1">
      <alignment horizontal="left" vertical="top" wrapText="1"/>
    </xf>
    <xf numFmtId="49" fontId="18" fillId="15" borderId="0" xfId="5" applyFill="1" applyBorder="1">
      <alignment horizontal="left" vertical="top" wrapText="1"/>
    </xf>
    <xf numFmtId="49" fontId="18" fillId="15" borderId="24" xfId="5" applyFill="1" applyBorder="1">
      <alignment horizontal="left" vertical="top" wrapText="1"/>
    </xf>
    <xf numFmtId="49" fontId="18" fillId="14" borderId="25" xfId="5" applyFill="1" applyBorder="1">
      <alignment horizontal="left" vertical="top" wrapText="1"/>
    </xf>
    <xf numFmtId="49" fontId="18" fillId="14" borderId="26" xfId="5" applyFill="1" applyBorder="1">
      <alignment horizontal="left" vertical="top" wrapText="1"/>
    </xf>
    <xf numFmtId="49" fontId="18" fillId="9" borderId="27" xfId="5" applyFill="1" applyBorder="1">
      <alignment horizontal="left" vertical="top" wrapText="1"/>
    </xf>
    <xf numFmtId="49" fontId="18" fillId="9" borderId="26" xfId="5" applyFill="1" applyBorder="1">
      <alignment horizontal="left" vertical="top" wrapText="1"/>
    </xf>
    <xf numFmtId="49" fontId="18" fillId="14" borderId="27" xfId="5" applyFill="1" applyBorder="1">
      <alignment horizontal="left" vertical="top" wrapText="1"/>
    </xf>
    <xf numFmtId="49" fontId="18" fillId="14" borderId="28" xfId="5" applyFill="1" applyBorder="1">
      <alignment horizontal="left" vertical="top" wrapText="1"/>
    </xf>
    <xf numFmtId="49" fontId="18" fillId="14" borderId="21" xfId="6" applyFill="1" applyBorder="1">
      <alignment horizontal="left" vertical="top" wrapText="1"/>
    </xf>
    <xf numFmtId="49" fontId="18" fillId="14" borderId="0" xfId="6" applyFill="1" applyBorder="1">
      <alignment horizontal="left" vertical="top" wrapText="1"/>
    </xf>
    <xf numFmtId="49" fontId="18" fillId="2" borderId="22" xfId="6" applyFill="1" applyBorder="1">
      <alignment horizontal="left" vertical="top" wrapText="1"/>
    </xf>
    <xf numFmtId="49" fontId="18" fillId="2" borderId="0" xfId="6" applyFill="1" applyBorder="1">
      <alignment horizontal="left" vertical="top" wrapText="1"/>
    </xf>
    <xf numFmtId="49" fontId="18" fillId="2" borderId="24" xfId="6" applyFill="1" applyBorder="1">
      <alignment horizontal="left" vertical="top" wrapText="1"/>
    </xf>
    <xf numFmtId="49" fontId="23" fillId="9" borderId="22" xfId="6" applyFont="1" applyFill="1" applyBorder="1">
      <alignment horizontal="left" vertical="top" wrapText="1"/>
    </xf>
    <xf numFmtId="49" fontId="23" fillId="9" borderId="0" xfId="6" applyFont="1" applyFill="1" applyBorder="1">
      <alignment horizontal="left" vertical="top" wrapText="1"/>
    </xf>
    <xf numFmtId="49" fontId="18" fillId="14" borderId="22" xfId="6" applyFill="1" applyBorder="1">
      <alignment horizontal="left" vertical="top" wrapText="1"/>
    </xf>
    <xf numFmtId="49" fontId="18" fillId="14" borderId="23" xfId="6" applyFill="1" applyBorder="1">
      <alignment horizontal="left" vertical="top" wrapText="1"/>
    </xf>
    <xf numFmtId="49" fontId="18" fillId="9" borderId="22" xfId="6" applyFill="1" applyBorder="1">
      <alignment horizontal="left" vertical="top" wrapText="1"/>
    </xf>
    <xf numFmtId="49" fontId="18" fillId="9" borderId="0" xfId="6" applyFill="1" applyBorder="1">
      <alignment horizontal="left" vertical="top" wrapText="1"/>
    </xf>
    <xf numFmtId="49" fontId="15" fillId="11" borderId="19" xfId="7" applyBorder="1" applyAlignment="1">
      <alignment horizontal="left" vertical="top"/>
    </xf>
    <xf numFmtId="49" fontId="15" fillId="11" borderId="18" xfId="7" applyBorder="1">
      <alignment horizontal="left" vertical="top" wrapText="1"/>
    </xf>
    <xf numFmtId="49" fontId="15" fillId="11" borderId="20" xfId="7" applyBorder="1">
      <alignment horizontal="left" vertical="top" wrapText="1"/>
    </xf>
    <xf numFmtId="49" fontId="15" fillId="11" borderId="22" xfId="7" applyBorder="1">
      <alignment horizontal="left" vertical="top" wrapText="1"/>
    </xf>
    <xf numFmtId="49" fontId="15" fillId="11" borderId="0" xfId="7" applyBorder="1">
      <alignment horizontal="left" vertical="top" wrapText="1"/>
    </xf>
    <xf numFmtId="49" fontId="15" fillId="11" borderId="23" xfId="7" applyBorder="1">
      <alignment horizontal="left" vertical="top" wrapText="1"/>
    </xf>
    <xf numFmtId="49" fontId="18" fillId="14" borderId="25" xfId="6" applyFill="1" applyBorder="1">
      <alignment horizontal="left" vertical="top" wrapText="1"/>
    </xf>
    <xf numFmtId="49" fontId="18" fillId="14" borderId="26" xfId="6" applyFill="1" applyBorder="1">
      <alignment horizontal="left" vertical="top" wrapText="1"/>
    </xf>
    <xf numFmtId="49" fontId="18" fillId="9" borderId="27" xfId="6" applyFill="1" applyBorder="1">
      <alignment horizontal="left" vertical="top" wrapText="1"/>
    </xf>
    <xf numFmtId="49" fontId="18" fillId="9" borderId="26" xfId="6" applyFill="1" applyBorder="1">
      <alignment horizontal="left" vertical="top" wrapText="1"/>
    </xf>
    <xf numFmtId="49" fontId="15" fillId="11" borderId="27" xfId="7" applyBorder="1">
      <alignment horizontal="left" vertical="top" wrapText="1"/>
    </xf>
    <xf numFmtId="49" fontId="15" fillId="11" borderId="26" xfId="7" applyBorder="1">
      <alignment horizontal="left" vertical="top" wrapText="1"/>
    </xf>
    <xf numFmtId="49" fontId="15" fillId="11" borderId="28" xfId="7" applyBorder="1">
      <alignment horizontal="left" vertical="top" wrapText="1"/>
    </xf>
    <xf numFmtId="0" fontId="20" fillId="0" borderId="0" xfId="0" applyFont="1"/>
    <xf numFmtId="49" fontId="20" fillId="0" borderId="0" xfId="0" applyNumberFormat="1" applyFont="1"/>
    <xf numFmtId="49" fontId="20" fillId="0" borderId="0" xfId="0" applyNumberFormat="1" applyFont="1" applyFill="1" applyBorder="1" applyAlignment="1">
      <alignment horizontal="center"/>
    </xf>
    <xf numFmtId="0" fontId="21" fillId="0" borderId="0" xfId="1" applyNumberFormat="1" applyFont="1" applyAlignment="1" applyProtection="1">
      <alignment horizontal="right"/>
    </xf>
    <xf numFmtId="49" fontId="18" fillId="14" borderId="29" xfId="6" applyFill="1" applyBorder="1">
      <alignment horizontal="left" vertical="top" wrapText="1"/>
    </xf>
    <xf numFmtId="49" fontId="18" fillId="14" borderId="5" xfId="6" applyFill="1" applyBorder="1">
      <alignment horizontal="left" vertical="top" wrapText="1"/>
    </xf>
    <xf numFmtId="49" fontId="18" fillId="9" borderId="30" xfId="6" applyFill="1" applyBorder="1">
      <alignment horizontal="left" vertical="top" wrapText="1"/>
    </xf>
    <xf numFmtId="49" fontId="18" fillId="9" borderId="5" xfId="6" applyFill="1" applyBorder="1">
      <alignment horizontal="left" vertical="top" wrapText="1"/>
    </xf>
    <xf numFmtId="49" fontId="18" fillId="14" borderId="30" xfId="6" applyFill="1" applyBorder="1">
      <alignment horizontal="left" vertical="top" wrapText="1"/>
    </xf>
    <xf numFmtId="49" fontId="18" fillId="14" borderId="31" xfId="6" applyFill="1" applyBorder="1">
      <alignment horizontal="left" vertical="top" wrapText="1"/>
    </xf>
    <xf numFmtId="0" fontId="0" fillId="7" borderId="3" xfId="0" applyFill="1" applyBorder="1"/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4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</cellXfs>
  <cellStyles count="8">
    <cellStyle name="Hyperlink" xfId="1" builtinId="8"/>
    <cellStyle name="Normal" xfId="0" builtinId="0"/>
    <cellStyle name="WinCalendar_BlankCells_35" xfId="2"/>
    <cellStyle name="WinCalendar_BlankCells_36" xfId="4"/>
    <cellStyle name="WinCalendar_BlankCells_37" xfId="7"/>
    <cellStyle name="WinCalendar_BlankDates_35" xfId="3"/>
    <cellStyle name="WinCalendar_BlankDates_36" xfId="5"/>
    <cellStyle name="WinCalendar_BlankDates_3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28"/>
  <sheetViews>
    <sheetView tabSelected="1" zoomScaleNormal="100" workbookViewId="0">
      <selection sqref="A1:D1"/>
    </sheetView>
  </sheetViews>
  <sheetFormatPr defaultRowHeight="14.4" x14ac:dyDescent="0.3"/>
  <cols>
    <col min="1" max="1" width="8.88671875" style="2"/>
    <col min="2" max="2" width="66.21875" customWidth="1"/>
    <col min="3" max="3" width="27" style="19" customWidth="1"/>
    <col min="4" max="4" width="34.77734375" bestFit="1" customWidth="1"/>
  </cols>
  <sheetData>
    <row r="1" spans="1:4" ht="23.4" x14ac:dyDescent="0.45">
      <c r="A1" s="72" t="s">
        <v>360</v>
      </c>
      <c r="B1" s="72"/>
      <c r="C1" s="72"/>
      <c r="D1" s="72"/>
    </row>
    <row r="2" spans="1:4" s="1" customFormat="1" x14ac:dyDescent="0.3">
      <c r="A2" s="3" t="s">
        <v>357</v>
      </c>
      <c r="B2" s="3" t="s">
        <v>358</v>
      </c>
      <c r="C2" s="20" t="s">
        <v>377</v>
      </c>
      <c r="D2" s="3" t="s">
        <v>311</v>
      </c>
    </row>
    <row r="3" spans="1:4" ht="15.6" x14ac:dyDescent="0.3">
      <c r="A3" s="6">
        <v>1</v>
      </c>
      <c r="B3" s="27" t="s">
        <v>363</v>
      </c>
      <c r="C3" s="22">
        <v>44369</v>
      </c>
      <c r="D3" s="31" t="s">
        <v>378</v>
      </c>
    </row>
    <row r="4" spans="1:4" x14ac:dyDescent="0.3">
      <c r="A4" s="6"/>
      <c r="B4" s="27" t="s">
        <v>364</v>
      </c>
      <c r="C4" s="22"/>
      <c r="D4" s="22" t="s">
        <v>371</v>
      </c>
    </row>
    <row r="5" spans="1:4" x14ac:dyDescent="0.3">
      <c r="A5" s="6"/>
      <c r="B5" s="27" t="s">
        <v>365</v>
      </c>
      <c r="C5" s="22"/>
      <c r="D5" s="22" t="s">
        <v>376</v>
      </c>
    </row>
    <row r="6" spans="1:4" x14ac:dyDescent="0.3">
      <c r="A6" s="6"/>
      <c r="B6" s="27" t="s">
        <v>366</v>
      </c>
      <c r="C6" s="22"/>
      <c r="D6" s="22" t="s">
        <v>372</v>
      </c>
    </row>
    <row r="7" spans="1:4" x14ac:dyDescent="0.3">
      <c r="A7" s="6"/>
      <c r="B7" s="27" t="s">
        <v>367</v>
      </c>
      <c r="C7" s="22"/>
      <c r="D7" s="22" t="s">
        <v>162</v>
      </c>
    </row>
    <row r="8" spans="1:4" x14ac:dyDescent="0.3">
      <c r="A8" s="6"/>
      <c r="B8" s="27" t="s">
        <v>368</v>
      </c>
      <c r="C8" s="22"/>
      <c r="D8" s="22" t="s">
        <v>373</v>
      </c>
    </row>
    <row r="9" spans="1:4" x14ac:dyDescent="0.3">
      <c r="A9" s="6"/>
      <c r="B9" s="27" t="s">
        <v>369</v>
      </c>
      <c r="C9" s="22"/>
      <c r="D9" s="22" t="s">
        <v>374</v>
      </c>
    </row>
    <row r="10" spans="1:4" x14ac:dyDescent="0.3">
      <c r="A10" s="6"/>
      <c r="B10" s="27" t="s">
        <v>370</v>
      </c>
      <c r="C10" s="22"/>
      <c r="D10" s="22" t="s">
        <v>375</v>
      </c>
    </row>
    <row r="11" spans="1:4" x14ac:dyDescent="0.3">
      <c r="A11" s="6">
        <v>2</v>
      </c>
      <c r="B11" s="5" t="s">
        <v>352</v>
      </c>
      <c r="C11" s="21">
        <v>44375</v>
      </c>
      <c r="D11" s="81" t="s">
        <v>653</v>
      </c>
    </row>
    <row r="12" spans="1:4" x14ac:dyDescent="0.3">
      <c r="A12" s="6">
        <v>3</v>
      </c>
      <c r="B12" s="5" t="s">
        <v>351</v>
      </c>
      <c r="C12" s="21">
        <v>44375</v>
      </c>
      <c r="D12" s="5"/>
    </row>
    <row r="13" spans="1:4" x14ac:dyDescent="0.3">
      <c r="A13" s="6">
        <v>4</v>
      </c>
      <c r="B13" s="5" t="s">
        <v>324</v>
      </c>
      <c r="C13" s="21">
        <v>44375</v>
      </c>
      <c r="D13" s="5"/>
    </row>
    <row r="14" spans="1:4" x14ac:dyDescent="0.3">
      <c r="A14" s="6">
        <v>5</v>
      </c>
      <c r="B14" s="5" t="s">
        <v>342</v>
      </c>
      <c r="C14" s="21">
        <v>44375</v>
      </c>
      <c r="D14" s="5"/>
    </row>
    <row r="15" spans="1:4" ht="15.6" x14ac:dyDescent="0.3">
      <c r="A15" s="6">
        <v>6</v>
      </c>
      <c r="B15" s="82" t="s">
        <v>359</v>
      </c>
      <c r="C15" s="21">
        <v>44383</v>
      </c>
      <c r="D15" s="32" t="s">
        <v>656</v>
      </c>
    </row>
    <row r="16" spans="1:4" x14ac:dyDescent="0.3">
      <c r="A16" s="6">
        <v>7</v>
      </c>
      <c r="B16" s="82" t="s">
        <v>343</v>
      </c>
      <c r="C16" s="21">
        <v>44383</v>
      </c>
      <c r="D16" s="5"/>
    </row>
    <row r="17" spans="1:4" x14ac:dyDescent="0.3">
      <c r="A17" s="6">
        <v>8</v>
      </c>
      <c r="B17" s="14" t="s">
        <v>345</v>
      </c>
      <c r="C17" s="21">
        <v>44396</v>
      </c>
      <c r="D17" s="5"/>
    </row>
    <row r="18" spans="1:4" x14ac:dyDescent="0.3">
      <c r="A18" s="6">
        <v>9</v>
      </c>
      <c r="B18" s="14" t="s">
        <v>354</v>
      </c>
      <c r="C18" s="21"/>
      <c r="D18" s="5"/>
    </row>
    <row r="19" spans="1:4" x14ac:dyDescent="0.3">
      <c r="A19" s="6">
        <v>10</v>
      </c>
      <c r="B19" s="14" t="s">
        <v>344</v>
      </c>
      <c r="C19" s="21"/>
      <c r="D19" s="5"/>
    </row>
    <row r="20" spans="1:4" x14ac:dyDescent="0.3">
      <c r="A20" s="6">
        <v>11</v>
      </c>
      <c r="B20" s="26" t="s">
        <v>346</v>
      </c>
      <c r="C20" s="21">
        <v>44398</v>
      </c>
      <c r="D20" s="5"/>
    </row>
    <row r="21" spans="1:4" x14ac:dyDescent="0.3">
      <c r="A21" s="6">
        <v>12</v>
      </c>
      <c r="B21" s="26" t="s">
        <v>355</v>
      </c>
      <c r="C21" s="21"/>
      <c r="D21" s="5"/>
    </row>
    <row r="22" spans="1:4" x14ac:dyDescent="0.3">
      <c r="A22" s="6">
        <v>13</v>
      </c>
      <c r="B22" s="26" t="s">
        <v>347</v>
      </c>
      <c r="C22" s="21"/>
      <c r="D22" s="5"/>
    </row>
    <row r="23" spans="1:4" x14ac:dyDescent="0.3">
      <c r="A23" s="6">
        <v>14</v>
      </c>
      <c r="B23" s="29" t="s">
        <v>348</v>
      </c>
      <c r="C23" s="21">
        <v>44403</v>
      </c>
      <c r="D23" s="5"/>
    </row>
    <row r="24" spans="1:4" x14ac:dyDescent="0.3">
      <c r="A24" s="6">
        <v>15</v>
      </c>
      <c r="B24" s="29" t="s">
        <v>356</v>
      </c>
      <c r="C24" s="21"/>
      <c r="D24" s="5"/>
    </row>
    <row r="25" spans="1:4" x14ac:dyDescent="0.3">
      <c r="A25" s="6">
        <v>16</v>
      </c>
      <c r="B25" s="29" t="s">
        <v>349</v>
      </c>
      <c r="C25" s="21"/>
      <c r="D25" s="5"/>
    </row>
    <row r="26" spans="1:4" x14ac:dyDescent="0.3">
      <c r="A26" s="6"/>
      <c r="B26" s="82" t="s">
        <v>654</v>
      </c>
      <c r="C26" s="21">
        <v>44410</v>
      </c>
      <c r="D26" s="5"/>
    </row>
    <row r="27" spans="1:4" x14ac:dyDescent="0.3">
      <c r="A27" s="6">
        <v>17</v>
      </c>
      <c r="B27" s="28" t="s">
        <v>350</v>
      </c>
      <c r="C27" s="21">
        <v>44414</v>
      </c>
      <c r="D27" s="3" t="s">
        <v>655</v>
      </c>
    </row>
    <row r="28" spans="1:4" x14ac:dyDescent="0.3">
      <c r="A28" s="6">
        <v>18</v>
      </c>
      <c r="B28" s="16" t="s">
        <v>353</v>
      </c>
      <c r="C28" s="21">
        <v>44414</v>
      </c>
      <c r="D28" s="5"/>
    </row>
  </sheetData>
  <mergeCells count="1">
    <mergeCell ref="A1:D1"/>
  </mergeCells>
  <pageMargins left="0.7" right="0.7" top="0.75" bottom="0.75" header="0.3" footer="0.3"/>
  <pageSetup orientation="portrait" verticalDpi="597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M3"/>
  <sheetViews>
    <sheetView zoomScaleNormal="100" workbookViewId="0"/>
  </sheetViews>
  <sheetFormatPr defaultRowHeight="14.4" x14ac:dyDescent="0.3"/>
  <cols>
    <col min="1" max="1" width="23" bestFit="1" customWidth="1"/>
    <col min="2" max="2" width="15.88671875" customWidth="1"/>
    <col min="3" max="3" width="23.33203125" customWidth="1"/>
    <col min="4" max="4" width="15.88671875" style="2" bestFit="1" customWidth="1"/>
    <col min="5" max="5" width="6.5546875" style="53" customWidth="1"/>
    <col min="6" max="6" width="20.21875" style="53" bestFit="1" customWidth="1"/>
    <col min="7" max="7" width="16.6640625" style="53" bestFit="1" customWidth="1"/>
    <col min="8" max="8" width="22.88671875" style="12" bestFit="1" customWidth="1"/>
    <col min="9" max="9" width="29" bestFit="1" customWidth="1"/>
    <col min="10" max="10" width="11.6640625" bestFit="1" customWidth="1"/>
    <col min="11" max="11" width="6.5546875" style="53" customWidth="1"/>
    <col min="12" max="12" width="10" bestFit="1" customWidth="1"/>
    <col min="13" max="13" width="9.77734375" style="2" bestFit="1" customWidth="1"/>
  </cols>
  <sheetData>
    <row r="1" spans="1:13" s="1" customFormat="1" ht="28.8" x14ac:dyDescent="0.3">
      <c r="A1" s="35" t="s">
        <v>207</v>
      </c>
      <c r="B1" s="36" t="s">
        <v>209</v>
      </c>
      <c r="C1" s="37" t="s">
        <v>206</v>
      </c>
      <c r="D1" s="38" t="s">
        <v>208</v>
      </c>
      <c r="E1" s="52"/>
      <c r="F1" s="9" t="s">
        <v>210</v>
      </c>
      <c r="G1" s="9" t="s">
        <v>338</v>
      </c>
      <c r="H1" s="9" t="s">
        <v>684</v>
      </c>
      <c r="I1" s="3" t="s">
        <v>310</v>
      </c>
      <c r="J1" s="3" t="s">
        <v>311</v>
      </c>
      <c r="K1" s="52"/>
      <c r="L1" s="4" t="s">
        <v>312</v>
      </c>
      <c r="M1" s="4" t="s">
        <v>313</v>
      </c>
    </row>
    <row r="2" spans="1:13" x14ac:dyDescent="0.3">
      <c r="A2" s="5" t="s">
        <v>34</v>
      </c>
      <c r="B2" s="6">
        <v>3</v>
      </c>
      <c r="C2" s="5" t="s">
        <v>161</v>
      </c>
      <c r="D2" s="6">
        <v>1</v>
      </c>
      <c r="F2" s="222"/>
      <c r="G2" s="222"/>
      <c r="H2" s="10" t="s">
        <v>254</v>
      </c>
      <c r="I2" s="5" t="s">
        <v>255</v>
      </c>
      <c r="J2" s="5"/>
      <c r="L2" s="5">
        <f>D2+B2</f>
        <v>4</v>
      </c>
      <c r="M2" s="6" t="s">
        <v>314</v>
      </c>
    </row>
    <row r="3" spans="1:13" x14ac:dyDescent="0.3">
      <c r="A3" s="13" t="s">
        <v>36</v>
      </c>
      <c r="B3" s="6">
        <v>0</v>
      </c>
      <c r="C3" s="14"/>
      <c r="D3" s="6"/>
      <c r="F3" s="225" t="s">
        <v>309</v>
      </c>
      <c r="G3" s="222"/>
      <c r="H3" s="10"/>
      <c r="I3" s="5" t="s">
        <v>257</v>
      </c>
      <c r="J3" s="5"/>
      <c r="L3" s="5">
        <f>D3+B3</f>
        <v>0</v>
      </c>
      <c r="M3" s="6" t="s">
        <v>314</v>
      </c>
    </row>
  </sheetData>
  <pageMargins left="0.7" right="0.7" top="0.75" bottom="0.75" header="0.3" footer="0.3"/>
  <pageSetup orientation="portrait" verticalDpi="597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L28"/>
  <sheetViews>
    <sheetView zoomScaleNormal="100" workbookViewId="0"/>
  </sheetViews>
  <sheetFormatPr defaultRowHeight="14.4" x14ac:dyDescent="0.3"/>
  <cols>
    <col min="1" max="1" width="19.88671875" bestFit="1" customWidth="1"/>
    <col min="2" max="2" width="6.33203125" bestFit="1" customWidth="1"/>
    <col min="3" max="3" width="23" bestFit="1" customWidth="1"/>
    <col min="4" max="4" width="6.33203125" style="2" bestFit="1" customWidth="1"/>
    <col min="5" max="5" width="23.33203125" customWidth="1"/>
    <col min="6" max="6" width="6.33203125" style="2" bestFit="1" customWidth="1"/>
    <col min="7" max="7" width="6.5546875" style="53" customWidth="1"/>
    <col min="8" max="8" width="27.77734375" style="12" bestFit="1" customWidth="1"/>
    <col min="9" max="9" width="11.6640625" bestFit="1" customWidth="1"/>
    <col min="10" max="10" width="6.5546875" style="53" customWidth="1"/>
    <col min="11" max="11" width="10" bestFit="1" customWidth="1"/>
    <col min="12" max="12" width="9.77734375" style="2" bestFit="1" customWidth="1"/>
  </cols>
  <sheetData>
    <row r="1" spans="1:12" s="1" customFormat="1" ht="57.6" x14ac:dyDescent="0.3">
      <c r="A1" s="33" t="s">
        <v>335</v>
      </c>
      <c r="B1" s="34" t="s">
        <v>336</v>
      </c>
      <c r="C1" s="35" t="s">
        <v>207</v>
      </c>
      <c r="D1" s="36" t="s">
        <v>209</v>
      </c>
      <c r="E1" s="37" t="s">
        <v>206</v>
      </c>
      <c r="F1" s="38" t="s">
        <v>208</v>
      </c>
      <c r="G1" s="52"/>
      <c r="H1" s="9" t="s">
        <v>210</v>
      </c>
      <c r="I1" s="3" t="s">
        <v>311</v>
      </c>
      <c r="J1" s="52"/>
      <c r="K1" s="4" t="s">
        <v>312</v>
      </c>
      <c r="L1" s="4" t="s">
        <v>313</v>
      </c>
    </row>
    <row r="2" spans="1:12" x14ac:dyDescent="0.3">
      <c r="A2" s="5"/>
      <c r="B2" s="5"/>
      <c r="C2" s="5"/>
      <c r="D2" s="6">
        <v>0</v>
      </c>
      <c r="E2" s="5" t="s">
        <v>110</v>
      </c>
      <c r="F2" s="6">
        <v>63</v>
      </c>
      <c r="H2" s="10" t="s">
        <v>223</v>
      </c>
      <c r="I2" s="5"/>
      <c r="K2" s="5">
        <f t="shared" ref="K2:K28" si="0">SUM(B2,F2,D2)</f>
        <v>63</v>
      </c>
      <c r="L2" s="6" t="s">
        <v>314</v>
      </c>
    </row>
    <row r="3" spans="1:12" x14ac:dyDescent="0.3">
      <c r="A3" s="5"/>
      <c r="B3" s="5"/>
      <c r="C3" s="5" t="s">
        <v>56</v>
      </c>
      <c r="D3" s="6">
        <v>35</v>
      </c>
      <c r="E3" s="5" t="s">
        <v>174</v>
      </c>
      <c r="F3" s="6">
        <v>4</v>
      </c>
      <c r="H3" s="10" t="s">
        <v>223</v>
      </c>
      <c r="I3" s="5"/>
      <c r="K3" s="5">
        <f t="shared" si="0"/>
        <v>39</v>
      </c>
      <c r="L3" s="6">
        <v>100</v>
      </c>
    </row>
    <row r="4" spans="1:12" x14ac:dyDescent="0.3">
      <c r="A4" s="5"/>
      <c r="B4" s="5"/>
      <c r="C4" s="13" t="s">
        <v>58</v>
      </c>
      <c r="D4" s="6">
        <v>13</v>
      </c>
      <c r="E4" s="14"/>
      <c r="F4" s="6"/>
      <c r="H4" s="10" t="s">
        <v>276</v>
      </c>
      <c r="I4" s="5"/>
      <c r="K4" s="5">
        <f t="shared" si="0"/>
        <v>13</v>
      </c>
      <c r="L4" s="6">
        <v>100</v>
      </c>
    </row>
    <row r="5" spans="1:12" x14ac:dyDescent="0.3">
      <c r="A5" s="5"/>
      <c r="B5" s="5"/>
      <c r="C5" s="5"/>
      <c r="D5" s="6">
        <v>0</v>
      </c>
      <c r="E5" s="5" t="s">
        <v>112</v>
      </c>
      <c r="F5" s="6">
        <v>8</v>
      </c>
      <c r="H5" s="10" t="s">
        <v>224</v>
      </c>
      <c r="I5" s="5"/>
      <c r="K5" s="5">
        <f t="shared" si="0"/>
        <v>8</v>
      </c>
      <c r="L5" s="6">
        <v>100</v>
      </c>
    </row>
    <row r="6" spans="1:12" x14ac:dyDescent="0.3">
      <c r="A6" s="5"/>
      <c r="B6" s="5"/>
      <c r="C6" s="5" t="s">
        <v>60</v>
      </c>
      <c r="D6" s="6">
        <v>33</v>
      </c>
      <c r="E6" s="5" t="s">
        <v>175</v>
      </c>
      <c r="F6" s="6">
        <v>37</v>
      </c>
      <c r="H6" s="10" t="s">
        <v>277</v>
      </c>
      <c r="I6" s="5"/>
      <c r="K6" s="5">
        <f t="shared" si="0"/>
        <v>70</v>
      </c>
      <c r="L6" s="6">
        <v>100</v>
      </c>
    </row>
    <row r="7" spans="1:12" x14ac:dyDescent="0.3">
      <c r="A7" s="5"/>
      <c r="B7" s="5"/>
      <c r="C7" s="5" t="s">
        <v>61</v>
      </c>
      <c r="D7" s="6">
        <v>19</v>
      </c>
      <c r="E7" s="5" t="s">
        <v>177</v>
      </c>
      <c r="F7" s="6">
        <v>15</v>
      </c>
      <c r="H7" s="10" t="s">
        <v>278</v>
      </c>
      <c r="I7" s="5"/>
      <c r="K7" s="5">
        <f t="shared" si="0"/>
        <v>34</v>
      </c>
      <c r="L7" s="6">
        <v>100</v>
      </c>
    </row>
    <row r="8" spans="1:12" x14ac:dyDescent="0.3">
      <c r="A8" s="5"/>
      <c r="B8" s="5"/>
      <c r="C8" s="5" t="s">
        <v>62</v>
      </c>
      <c r="D8" s="6">
        <v>20</v>
      </c>
      <c r="E8" s="5" t="s">
        <v>178</v>
      </c>
      <c r="F8" s="6">
        <v>14</v>
      </c>
      <c r="H8" s="10" t="s">
        <v>279</v>
      </c>
      <c r="I8" s="5"/>
      <c r="K8" s="5">
        <f t="shared" si="0"/>
        <v>34</v>
      </c>
      <c r="L8" s="6">
        <v>100</v>
      </c>
    </row>
    <row r="9" spans="1:12" x14ac:dyDescent="0.3">
      <c r="A9" s="5"/>
      <c r="B9" s="5"/>
      <c r="C9" s="5" t="s">
        <v>63</v>
      </c>
      <c r="D9" s="6">
        <v>9</v>
      </c>
      <c r="E9" s="5" t="s">
        <v>179</v>
      </c>
      <c r="F9" s="6">
        <v>20</v>
      </c>
      <c r="H9" s="10" t="s">
        <v>280</v>
      </c>
      <c r="I9" s="5"/>
      <c r="K9" s="5">
        <f t="shared" si="0"/>
        <v>29</v>
      </c>
      <c r="L9" s="6">
        <v>100</v>
      </c>
    </row>
    <row r="10" spans="1:12" x14ac:dyDescent="0.3">
      <c r="A10" s="5"/>
      <c r="B10" s="5"/>
      <c r="C10" s="5" t="s">
        <v>64</v>
      </c>
      <c r="D10" s="6">
        <v>26</v>
      </c>
      <c r="E10" s="5" t="s">
        <v>180</v>
      </c>
      <c r="F10" s="6">
        <v>11</v>
      </c>
      <c r="H10" s="10" t="s">
        <v>281</v>
      </c>
      <c r="I10" s="5"/>
      <c r="K10" s="5">
        <f t="shared" si="0"/>
        <v>37</v>
      </c>
      <c r="L10" s="6">
        <v>100</v>
      </c>
    </row>
    <row r="11" spans="1:12" x14ac:dyDescent="0.3">
      <c r="A11" s="5"/>
      <c r="B11" s="5"/>
      <c r="C11" s="5"/>
      <c r="D11" s="6">
        <v>0</v>
      </c>
      <c r="E11" s="5" t="s">
        <v>199</v>
      </c>
      <c r="F11" s="6">
        <v>0</v>
      </c>
      <c r="H11" s="10" t="s">
        <v>302</v>
      </c>
      <c r="I11" s="57" t="s">
        <v>316</v>
      </c>
      <c r="K11" s="5">
        <f t="shared" si="0"/>
        <v>0</v>
      </c>
      <c r="L11" s="6" t="s">
        <v>314</v>
      </c>
    </row>
    <row r="12" spans="1:12" x14ac:dyDescent="0.3">
      <c r="A12" s="5"/>
      <c r="B12" s="5"/>
      <c r="C12" s="5"/>
      <c r="D12" s="6">
        <v>0</v>
      </c>
      <c r="E12" s="5" t="s">
        <v>113</v>
      </c>
      <c r="F12" s="6">
        <v>4</v>
      </c>
      <c r="H12" s="10" t="s">
        <v>225</v>
      </c>
      <c r="I12" s="5"/>
      <c r="K12" s="5">
        <f t="shared" si="0"/>
        <v>4</v>
      </c>
      <c r="L12" s="6" t="s">
        <v>314</v>
      </c>
    </row>
    <row r="13" spans="1:12" x14ac:dyDescent="0.3">
      <c r="A13" s="5" t="s">
        <v>325</v>
      </c>
      <c r="B13" s="6">
        <v>26</v>
      </c>
      <c r="C13" s="5"/>
      <c r="D13" s="6">
        <v>0</v>
      </c>
      <c r="E13" s="5" t="s">
        <v>114</v>
      </c>
      <c r="F13" s="6">
        <v>2</v>
      </c>
      <c r="H13" s="10" t="s">
        <v>226</v>
      </c>
      <c r="I13" s="5"/>
      <c r="K13" s="5">
        <f t="shared" si="0"/>
        <v>28</v>
      </c>
      <c r="L13" s="6" t="s">
        <v>314</v>
      </c>
    </row>
    <row r="14" spans="1:12" x14ac:dyDescent="0.3">
      <c r="A14" s="5"/>
      <c r="B14" s="5"/>
      <c r="C14" s="5"/>
      <c r="D14" s="6">
        <v>0</v>
      </c>
      <c r="E14" s="5" t="s">
        <v>115</v>
      </c>
      <c r="F14" s="6">
        <v>25</v>
      </c>
      <c r="H14" s="10" t="s">
        <v>227</v>
      </c>
      <c r="I14" s="5"/>
      <c r="K14" s="5">
        <f t="shared" si="0"/>
        <v>25</v>
      </c>
      <c r="L14" s="6" t="s">
        <v>314</v>
      </c>
    </row>
    <row r="15" spans="1:12" x14ac:dyDescent="0.3">
      <c r="A15" s="5"/>
      <c r="B15" s="5"/>
      <c r="C15" s="5" t="s">
        <v>65</v>
      </c>
      <c r="D15" s="6">
        <v>37</v>
      </c>
      <c r="E15" s="5" t="s">
        <v>181</v>
      </c>
      <c r="F15" s="6">
        <v>57</v>
      </c>
      <c r="H15" s="10" t="s">
        <v>282</v>
      </c>
      <c r="I15" s="5"/>
      <c r="K15" s="5">
        <f t="shared" si="0"/>
        <v>94</v>
      </c>
      <c r="L15" s="6">
        <v>100</v>
      </c>
    </row>
    <row r="16" spans="1:12" x14ac:dyDescent="0.3">
      <c r="A16" s="13" t="s">
        <v>326</v>
      </c>
      <c r="B16" s="6">
        <v>23</v>
      </c>
      <c r="C16" s="5"/>
      <c r="D16" s="6">
        <v>0</v>
      </c>
      <c r="E16" s="14"/>
      <c r="F16" s="6">
        <v>0</v>
      </c>
      <c r="H16" s="10" t="s">
        <v>337</v>
      </c>
      <c r="I16" s="5"/>
      <c r="K16" s="5">
        <f t="shared" si="0"/>
        <v>23</v>
      </c>
      <c r="L16" s="6"/>
    </row>
    <row r="17" spans="1:12" x14ac:dyDescent="0.3">
      <c r="A17" s="5"/>
      <c r="B17" s="5"/>
      <c r="C17" s="5"/>
      <c r="D17" s="6">
        <v>0</v>
      </c>
      <c r="E17" s="5" t="s">
        <v>153</v>
      </c>
      <c r="F17" s="6">
        <v>17</v>
      </c>
      <c r="H17" s="10" t="s">
        <v>244</v>
      </c>
      <c r="I17" s="5"/>
      <c r="K17" s="5">
        <f t="shared" si="0"/>
        <v>17</v>
      </c>
      <c r="L17" s="6" t="s">
        <v>314</v>
      </c>
    </row>
    <row r="18" spans="1:12" x14ac:dyDescent="0.3">
      <c r="A18" s="5"/>
      <c r="B18" s="5"/>
      <c r="C18" s="5" t="s">
        <v>67</v>
      </c>
      <c r="D18" s="6">
        <v>25</v>
      </c>
      <c r="E18" s="5" t="s">
        <v>184</v>
      </c>
      <c r="F18" s="6">
        <v>15</v>
      </c>
      <c r="H18" s="10" t="s">
        <v>284</v>
      </c>
      <c r="I18" s="5"/>
      <c r="K18" s="5">
        <f t="shared" si="0"/>
        <v>40</v>
      </c>
      <c r="L18" s="6">
        <v>100</v>
      </c>
    </row>
    <row r="19" spans="1:12" x14ac:dyDescent="0.3">
      <c r="A19" s="5"/>
      <c r="B19" s="5"/>
      <c r="C19" s="5" t="s">
        <v>68</v>
      </c>
      <c r="D19" s="6">
        <v>59</v>
      </c>
      <c r="E19" s="5" t="s">
        <v>182</v>
      </c>
      <c r="F19" s="6">
        <v>67</v>
      </c>
      <c r="H19" s="10" t="s">
        <v>283</v>
      </c>
      <c r="I19" s="5"/>
      <c r="K19" s="5">
        <f t="shared" si="0"/>
        <v>126</v>
      </c>
      <c r="L19" s="6">
        <v>200</v>
      </c>
    </row>
    <row r="20" spans="1:12" x14ac:dyDescent="0.3">
      <c r="A20" s="5"/>
      <c r="B20" s="5"/>
      <c r="C20" s="5"/>
      <c r="D20" s="6">
        <v>0</v>
      </c>
      <c r="E20" s="5" t="s">
        <v>117</v>
      </c>
      <c r="F20" s="6">
        <v>34</v>
      </c>
      <c r="H20" s="10" t="s">
        <v>228</v>
      </c>
      <c r="I20" s="5"/>
      <c r="K20" s="5">
        <f t="shared" si="0"/>
        <v>34</v>
      </c>
      <c r="L20" s="6" t="s">
        <v>314</v>
      </c>
    </row>
    <row r="21" spans="1:12" x14ac:dyDescent="0.3">
      <c r="A21" s="5"/>
      <c r="B21" s="5"/>
      <c r="C21" s="5"/>
      <c r="D21" s="6">
        <v>0</v>
      </c>
      <c r="E21" s="5" t="s">
        <v>118</v>
      </c>
      <c r="F21" s="6">
        <v>8</v>
      </c>
      <c r="H21" s="10" t="s">
        <v>229</v>
      </c>
      <c r="I21" s="5"/>
      <c r="K21" s="5">
        <f t="shared" si="0"/>
        <v>8</v>
      </c>
      <c r="L21" s="6" t="s">
        <v>314</v>
      </c>
    </row>
    <row r="22" spans="1:12" x14ac:dyDescent="0.3">
      <c r="A22" s="5"/>
      <c r="B22" s="5"/>
      <c r="C22" s="5"/>
      <c r="D22" s="6">
        <v>0</v>
      </c>
      <c r="E22" s="5" t="s">
        <v>119</v>
      </c>
      <c r="F22" s="6">
        <v>33</v>
      </c>
      <c r="H22" s="10" t="s">
        <v>230</v>
      </c>
      <c r="I22" s="5"/>
      <c r="K22" s="5">
        <f t="shared" si="0"/>
        <v>33</v>
      </c>
      <c r="L22" s="6" t="s">
        <v>314</v>
      </c>
    </row>
    <row r="23" spans="1:12" x14ac:dyDescent="0.3">
      <c r="A23" s="5"/>
      <c r="B23" s="5"/>
      <c r="C23" s="5"/>
      <c r="D23" s="6">
        <v>0</v>
      </c>
      <c r="E23" s="5" t="s">
        <v>120</v>
      </c>
      <c r="F23" s="6">
        <v>16</v>
      </c>
      <c r="H23" s="10" t="s">
        <v>231</v>
      </c>
      <c r="I23" s="5"/>
      <c r="K23" s="5">
        <f t="shared" si="0"/>
        <v>16</v>
      </c>
      <c r="L23" s="6" t="s">
        <v>314</v>
      </c>
    </row>
    <row r="24" spans="1:12" x14ac:dyDescent="0.3">
      <c r="A24" s="5"/>
      <c r="B24" s="5"/>
      <c r="C24" s="5" t="s">
        <v>87</v>
      </c>
      <c r="D24" s="6">
        <v>22</v>
      </c>
      <c r="E24" s="5" t="s">
        <v>193</v>
      </c>
      <c r="F24" s="6">
        <v>8</v>
      </c>
      <c r="H24" s="10" t="s">
        <v>296</v>
      </c>
      <c r="I24" s="5"/>
      <c r="K24" s="5">
        <f t="shared" si="0"/>
        <v>30</v>
      </c>
      <c r="L24" s="6">
        <v>100</v>
      </c>
    </row>
    <row r="25" spans="1:12" x14ac:dyDescent="0.3">
      <c r="A25" s="5"/>
      <c r="B25" s="5"/>
      <c r="C25" s="5" t="s">
        <v>88</v>
      </c>
      <c r="D25" s="6">
        <v>14</v>
      </c>
      <c r="E25" s="5" t="s">
        <v>194</v>
      </c>
      <c r="F25" s="6">
        <v>8</v>
      </c>
      <c r="H25" s="10" t="s">
        <v>297</v>
      </c>
      <c r="I25" s="5"/>
      <c r="K25" s="5">
        <f t="shared" si="0"/>
        <v>22</v>
      </c>
      <c r="L25" s="6">
        <v>100</v>
      </c>
    </row>
    <row r="26" spans="1:12" x14ac:dyDescent="0.3">
      <c r="A26" s="5"/>
      <c r="B26" s="5"/>
      <c r="C26" s="5" t="s">
        <v>89</v>
      </c>
      <c r="D26" s="6">
        <v>24</v>
      </c>
      <c r="E26" s="5" t="s">
        <v>195</v>
      </c>
      <c r="F26" s="6">
        <v>8</v>
      </c>
      <c r="H26" s="10" t="s">
        <v>298</v>
      </c>
      <c r="I26" s="5"/>
      <c r="K26" s="5">
        <f t="shared" si="0"/>
        <v>32</v>
      </c>
      <c r="L26" s="6">
        <v>100</v>
      </c>
    </row>
    <row r="27" spans="1:12" x14ac:dyDescent="0.3">
      <c r="A27" s="5"/>
      <c r="B27" s="5"/>
      <c r="C27" s="5" t="s">
        <v>69</v>
      </c>
      <c r="D27" s="6">
        <v>25</v>
      </c>
      <c r="E27" s="5" t="s">
        <v>185</v>
      </c>
      <c r="F27" s="6">
        <v>0</v>
      </c>
      <c r="H27" s="10" t="s">
        <v>285</v>
      </c>
      <c r="I27" s="5"/>
      <c r="K27" s="5">
        <f t="shared" si="0"/>
        <v>25</v>
      </c>
      <c r="L27" s="6">
        <v>100</v>
      </c>
    </row>
    <row r="28" spans="1:12" x14ac:dyDescent="0.3">
      <c r="A28" s="5"/>
      <c r="B28" s="5"/>
      <c r="C28" s="5" t="s">
        <v>70</v>
      </c>
      <c r="D28" s="6">
        <v>1</v>
      </c>
      <c r="E28" s="5" t="s">
        <v>186</v>
      </c>
      <c r="F28" s="6">
        <v>0</v>
      </c>
      <c r="H28" s="10" t="s">
        <v>286</v>
      </c>
      <c r="I28" s="5"/>
      <c r="K28" s="5">
        <f t="shared" si="0"/>
        <v>1</v>
      </c>
      <c r="L28" s="6" t="s">
        <v>314</v>
      </c>
    </row>
  </sheetData>
  <pageMargins left="0.7" right="0.7" top="0.75" bottom="0.75" header="0.3" footer="0.3"/>
  <pageSetup orientation="portrait" verticalDpi="597" r:id="rId1"/>
  <ignoredErrors>
    <ignoredError sqref="K13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J10"/>
  <sheetViews>
    <sheetView zoomScaleNormal="100" workbookViewId="0">
      <selection activeCell="F23" sqref="F23"/>
    </sheetView>
  </sheetViews>
  <sheetFormatPr defaultRowHeight="14.4" x14ac:dyDescent="0.3"/>
  <cols>
    <col min="1" max="1" width="23" bestFit="1" customWidth="1"/>
    <col min="2" max="2" width="6.33203125" customWidth="1"/>
    <col min="3" max="3" width="23.33203125" customWidth="1"/>
    <col min="4" max="4" width="6.33203125" style="2" bestFit="1" customWidth="1"/>
    <col min="5" max="5" width="6.5546875" style="53" customWidth="1"/>
    <col min="6" max="6" width="27.77734375" style="12" bestFit="1" customWidth="1"/>
    <col min="7" max="7" width="11.6640625" bestFit="1" customWidth="1"/>
    <col min="8" max="8" width="6.5546875" style="53" customWidth="1"/>
    <col min="9" max="9" width="10" bestFit="1" customWidth="1"/>
    <col min="10" max="10" width="9.77734375" style="2" bestFit="1" customWidth="1"/>
  </cols>
  <sheetData>
    <row r="1" spans="1:10" s="1" customFormat="1" ht="57.6" x14ac:dyDescent="0.3">
      <c r="A1" s="35" t="s">
        <v>207</v>
      </c>
      <c r="B1" s="36" t="s">
        <v>209</v>
      </c>
      <c r="C1" s="30" t="s">
        <v>206</v>
      </c>
      <c r="D1" s="39" t="s">
        <v>208</v>
      </c>
      <c r="E1" s="52"/>
      <c r="F1" s="9" t="s">
        <v>210</v>
      </c>
      <c r="G1" s="3" t="s">
        <v>311</v>
      </c>
      <c r="H1" s="52"/>
      <c r="I1" s="4" t="s">
        <v>312</v>
      </c>
      <c r="J1" s="4" t="s">
        <v>313</v>
      </c>
    </row>
    <row r="2" spans="1:10" x14ac:dyDescent="0.3">
      <c r="A2" s="5"/>
      <c r="B2" s="5"/>
      <c r="C2" s="5" t="s">
        <v>154</v>
      </c>
      <c r="D2" s="6">
        <v>0</v>
      </c>
      <c r="F2" s="10" t="s">
        <v>245</v>
      </c>
      <c r="G2" s="57" t="s">
        <v>316</v>
      </c>
      <c r="I2" s="5">
        <f t="shared" ref="I2:I10" si="0">D2+B2</f>
        <v>0</v>
      </c>
      <c r="J2" s="6" t="s">
        <v>314</v>
      </c>
    </row>
    <row r="3" spans="1:10" x14ac:dyDescent="0.3">
      <c r="A3" s="5"/>
      <c r="B3" s="5"/>
      <c r="C3" s="5" t="s">
        <v>130</v>
      </c>
      <c r="D3" s="6">
        <v>19</v>
      </c>
      <c r="F3" s="10" t="s">
        <v>235</v>
      </c>
      <c r="G3" s="5"/>
      <c r="I3" s="5">
        <f t="shared" si="0"/>
        <v>19</v>
      </c>
      <c r="J3" s="6" t="s">
        <v>314</v>
      </c>
    </row>
    <row r="4" spans="1:10" x14ac:dyDescent="0.3">
      <c r="A4" s="5"/>
      <c r="B4" s="5"/>
      <c r="C4" s="5" t="s">
        <v>187</v>
      </c>
      <c r="D4" s="6">
        <v>0</v>
      </c>
      <c r="F4" s="10" t="s">
        <v>287</v>
      </c>
      <c r="G4" s="57" t="s">
        <v>316</v>
      </c>
      <c r="I4" s="5">
        <f t="shared" si="0"/>
        <v>0</v>
      </c>
      <c r="J4" s="6" t="s">
        <v>314</v>
      </c>
    </row>
    <row r="5" spans="1:10" x14ac:dyDescent="0.3">
      <c r="A5" s="5"/>
      <c r="B5" s="5"/>
      <c r="C5" s="5" t="s">
        <v>132</v>
      </c>
      <c r="D5" s="6">
        <v>0</v>
      </c>
      <c r="F5" s="10" t="s">
        <v>236</v>
      </c>
      <c r="G5" s="57" t="s">
        <v>316</v>
      </c>
      <c r="I5" s="5">
        <f t="shared" si="0"/>
        <v>0</v>
      </c>
      <c r="J5" s="6" t="s">
        <v>314</v>
      </c>
    </row>
    <row r="6" spans="1:10" x14ac:dyDescent="0.3">
      <c r="A6" s="5"/>
      <c r="B6" s="5"/>
      <c r="C6" s="5" t="s">
        <v>188</v>
      </c>
      <c r="D6" s="6">
        <v>0</v>
      </c>
      <c r="F6" s="10" t="s">
        <v>288</v>
      </c>
      <c r="G6" s="57" t="s">
        <v>316</v>
      </c>
      <c r="I6" s="5">
        <f t="shared" si="0"/>
        <v>0</v>
      </c>
      <c r="J6" s="6" t="s">
        <v>314</v>
      </c>
    </row>
    <row r="7" spans="1:10" x14ac:dyDescent="0.3">
      <c r="A7" s="5" t="s">
        <v>92</v>
      </c>
      <c r="B7" s="6">
        <v>8</v>
      </c>
      <c r="C7" s="5" t="s">
        <v>200</v>
      </c>
      <c r="D7" s="6">
        <v>0</v>
      </c>
      <c r="F7" s="11" t="s">
        <v>321</v>
      </c>
      <c r="G7" s="5"/>
      <c r="I7" s="5">
        <f t="shared" si="0"/>
        <v>8</v>
      </c>
      <c r="J7" s="6" t="s">
        <v>314</v>
      </c>
    </row>
    <row r="8" spans="1:10" x14ac:dyDescent="0.3">
      <c r="A8" s="5" t="s">
        <v>93</v>
      </c>
      <c r="B8" s="6">
        <v>187</v>
      </c>
      <c r="C8" s="5" t="s">
        <v>201</v>
      </c>
      <c r="D8" s="6">
        <v>285</v>
      </c>
      <c r="F8" s="11" t="s">
        <v>303</v>
      </c>
      <c r="G8" s="5"/>
      <c r="I8" s="5">
        <f t="shared" si="0"/>
        <v>472</v>
      </c>
      <c r="J8" s="6">
        <v>600</v>
      </c>
    </row>
    <row r="9" spans="1:10" x14ac:dyDescent="0.3">
      <c r="A9" s="5"/>
      <c r="B9" s="5"/>
      <c r="C9" s="5" t="s">
        <v>128</v>
      </c>
      <c r="D9" s="6">
        <v>35</v>
      </c>
      <c r="F9" s="10" t="s">
        <v>232</v>
      </c>
      <c r="G9" s="5"/>
      <c r="I9" s="5">
        <f t="shared" si="0"/>
        <v>35</v>
      </c>
      <c r="J9" s="6" t="s">
        <v>314</v>
      </c>
    </row>
    <row r="10" spans="1:10" x14ac:dyDescent="0.3">
      <c r="A10" s="5"/>
      <c r="B10" s="5"/>
      <c r="C10" s="5" t="s">
        <v>129</v>
      </c>
      <c r="D10" s="6">
        <v>23</v>
      </c>
      <c r="F10" s="10" t="s">
        <v>233</v>
      </c>
      <c r="G10" s="5" t="s">
        <v>234</v>
      </c>
      <c r="I10" s="5">
        <f t="shared" si="0"/>
        <v>23</v>
      </c>
      <c r="J10" s="6" t="s">
        <v>314</v>
      </c>
    </row>
  </sheetData>
  <pageMargins left="0.7" right="0.7" top="0.75" bottom="0.75" header="0.3" footer="0.3"/>
  <pageSetup orientation="portrait" verticalDpi="597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K6"/>
  <sheetViews>
    <sheetView zoomScaleNormal="100" workbookViewId="0">
      <selection activeCell="G23" sqref="G23"/>
    </sheetView>
  </sheetViews>
  <sheetFormatPr defaultRowHeight="14.4" x14ac:dyDescent="0.3"/>
  <cols>
    <col min="1" max="1" width="23" bestFit="1" customWidth="1"/>
    <col min="2" max="2" width="6.33203125" bestFit="1" customWidth="1"/>
    <col min="3" max="3" width="23.33203125" customWidth="1"/>
    <col min="4" max="4" width="6.33203125" style="2" bestFit="1" customWidth="1"/>
    <col min="5" max="5" width="6.5546875" style="53" customWidth="1"/>
    <col min="6" max="6" width="27.77734375" style="12" bestFit="1" customWidth="1"/>
    <col min="7" max="7" width="29" bestFit="1" customWidth="1"/>
    <col min="8" max="8" width="11.6640625" bestFit="1" customWidth="1"/>
    <col min="9" max="9" width="6.5546875" style="53" customWidth="1"/>
    <col min="10" max="10" width="10" bestFit="1" customWidth="1"/>
    <col min="11" max="11" width="9.77734375" style="2" bestFit="1" customWidth="1"/>
  </cols>
  <sheetData>
    <row r="1" spans="1:11" s="1" customFormat="1" ht="57.6" customHeight="1" x14ac:dyDescent="0.3">
      <c r="A1" s="35" t="s">
        <v>207</v>
      </c>
      <c r="B1" s="36" t="s">
        <v>209</v>
      </c>
      <c r="C1" s="30" t="s">
        <v>206</v>
      </c>
      <c r="D1" s="39" t="s">
        <v>208</v>
      </c>
      <c r="E1" s="52"/>
      <c r="F1" s="9" t="s">
        <v>210</v>
      </c>
      <c r="G1" s="3" t="s">
        <v>310</v>
      </c>
      <c r="H1" s="3" t="s">
        <v>311</v>
      </c>
      <c r="I1" s="52"/>
      <c r="J1" s="4" t="s">
        <v>312</v>
      </c>
      <c r="K1" s="4" t="s">
        <v>313</v>
      </c>
    </row>
    <row r="2" spans="1:11" x14ac:dyDescent="0.3">
      <c r="A2" s="5" t="s">
        <v>29</v>
      </c>
      <c r="B2" s="6">
        <v>10</v>
      </c>
      <c r="C2" s="5" t="s">
        <v>189</v>
      </c>
      <c r="D2" s="6">
        <v>30</v>
      </c>
      <c r="F2" s="10" t="s">
        <v>289</v>
      </c>
      <c r="G2" s="5" t="s">
        <v>290</v>
      </c>
      <c r="H2" s="5"/>
      <c r="J2" s="5">
        <f>D2+B2</f>
        <v>40</v>
      </c>
      <c r="K2" s="6">
        <v>100</v>
      </c>
    </row>
    <row r="3" spans="1:11" x14ac:dyDescent="0.3">
      <c r="A3" s="5" t="s">
        <v>71</v>
      </c>
      <c r="B3" s="6">
        <v>37</v>
      </c>
      <c r="C3" s="5" t="s">
        <v>190</v>
      </c>
      <c r="D3" s="6">
        <v>47</v>
      </c>
      <c r="F3" s="10" t="s">
        <v>291</v>
      </c>
      <c r="G3" s="5" t="s">
        <v>292</v>
      </c>
      <c r="H3" s="5"/>
      <c r="J3" s="5">
        <f>D3+B3</f>
        <v>84</v>
      </c>
      <c r="K3" s="6">
        <v>100</v>
      </c>
    </row>
    <row r="4" spans="1:11" x14ac:dyDescent="0.3">
      <c r="A4" s="5"/>
      <c r="B4" s="5"/>
      <c r="C4" s="5" t="s">
        <v>202</v>
      </c>
      <c r="D4" s="6">
        <v>1</v>
      </c>
      <c r="F4" s="10" t="s">
        <v>304</v>
      </c>
      <c r="G4" s="5"/>
      <c r="H4" s="5"/>
      <c r="J4" s="5">
        <f>D4+B4</f>
        <v>1</v>
      </c>
      <c r="K4" s="6" t="s">
        <v>314</v>
      </c>
    </row>
    <row r="5" spans="1:11" x14ac:dyDescent="0.3">
      <c r="A5" s="5"/>
      <c r="B5" s="5"/>
      <c r="C5" s="5" t="s">
        <v>203</v>
      </c>
      <c r="D5" s="6">
        <v>4</v>
      </c>
      <c r="F5" s="10" t="s">
        <v>305</v>
      </c>
      <c r="G5" s="5"/>
      <c r="H5" s="5"/>
      <c r="J5" s="5">
        <f>D5+B5</f>
        <v>4</v>
      </c>
      <c r="K5" s="6" t="s">
        <v>314</v>
      </c>
    </row>
    <row r="6" spans="1:11" x14ac:dyDescent="0.3">
      <c r="A6" s="5" t="s">
        <v>73</v>
      </c>
      <c r="B6" s="6">
        <v>30</v>
      </c>
      <c r="C6" s="5" t="s">
        <v>191</v>
      </c>
      <c r="D6" s="6">
        <v>22</v>
      </c>
      <c r="F6" s="10" t="s">
        <v>293</v>
      </c>
      <c r="G6" s="5"/>
      <c r="H6" s="5"/>
      <c r="J6" s="5">
        <f>D6+B6</f>
        <v>52</v>
      </c>
      <c r="K6" s="6">
        <v>100</v>
      </c>
    </row>
  </sheetData>
  <pageMargins left="0.7" right="0.7" top="0.75" bottom="0.75" header="0.3" footer="0.3"/>
  <pageSetup orientation="portrait" verticalDpi="597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topLeftCell="A7" workbookViewId="0">
      <selection activeCell="A22" sqref="A22:O33"/>
    </sheetView>
  </sheetViews>
  <sheetFormatPr defaultColWidth="9.109375" defaultRowHeight="14.4" x14ac:dyDescent="0.3"/>
  <cols>
    <col min="1" max="1" width="2.6640625" style="87" customWidth="1"/>
    <col min="2" max="2" width="3.33203125" style="87" customWidth="1"/>
    <col min="3" max="3" width="15.33203125" style="87" customWidth="1"/>
    <col min="4" max="4" width="3.33203125" style="87" customWidth="1"/>
    <col min="5" max="5" width="15.33203125" style="87" customWidth="1"/>
    <col min="6" max="6" width="3.33203125" style="87" customWidth="1"/>
    <col min="7" max="7" width="15.33203125" style="87" customWidth="1"/>
    <col min="8" max="8" width="3.33203125" style="87" customWidth="1"/>
    <col min="9" max="9" width="15.33203125" style="87" customWidth="1"/>
    <col min="10" max="10" width="3.33203125" style="87" customWidth="1"/>
    <col min="11" max="11" width="15.33203125" style="87" customWidth="1"/>
    <col min="12" max="12" width="3.33203125" style="87" customWidth="1"/>
    <col min="13" max="13" width="15.33203125" style="87" customWidth="1"/>
    <col min="14" max="14" width="3.33203125" style="87" customWidth="1"/>
    <col min="15" max="15" width="15.33203125" style="87" customWidth="1"/>
    <col min="16" max="16" width="2.6640625" style="87" customWidth="1"/>
    <col min="17" max="17" width="9.109375" customWidth="1"/>
    <col min="18" max="16384" width="9.109375" style="87"/>
  </cols>
  <sheetData>
    <row r="1" spans="1:17" ht="19.2" thickBot="1" x14ac:dyDescent="0.35">
      <c r="A1" s="83"/>
      <c r="B1" s="84" t="s">
        <v>657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5"/>
      <c r="P1" s="86"/>
    </row>
    <row r="2" spans="1:17" ht="17.399999999999999" x14ac:dyDescent="0.3">
      <c r="A2" s="88"/>
      <c r="B2" s="89"/>
      <c r="C2" s="90"/>
      <c r="D2" s="90"/>
      <c r="E2" s="91"/>
      <c r="F2" s="92" t="s">
        <v>658</v>
      </c>
      <c r="G2" s="92"/>
      <c r="H2" s="92"/>
      <c r="I2" s="92"/>
      <c r="J2" s="92"/>
      <c r="K2" s="92"/>
      <c r="L2" s="91"/>
      <c r="M2" s="90"/>
      <c r="N2" s="90"/>
      <c r="O2" s="93"/>
      <c r="P2" s="94"/>
    </row>
    <row r="3" spans="1:17" x14ac:dyDescent="0.3">
      <c r="A3" s="88"/>
      <c r="B3" s="95" t="s">
        <v>659</v>
      </c>
      <c r="C3" s="96"/>
      <c r="D3" s="96" t="s">
        <v>660</v>
      </c>
      <c r="E3" s="96"/>
      <c r="F3" s="96" t="s">
        <v>661</v>
      </c>
      <c r="G3" s="96"/>
      <c r="H3" s="96" t="s">
        <v>662</v>
      </c>
      <c r="I3" s="96"/>
      <c r="J3" s="96" t="s">
        <v>663</v>
      </c>
      <c r="K3" s="96"/>
      <c r="L3" s="96" t="s">
        <v>664</v>
      </c>
      <c r="M3" s="96"/>
      <c r="N3" s="96" t="s">
        <v>665</v>
      </c>
      <c r="O3" s="97"/>
      <c r="P3" s="98"/>
    </row>
    <row r="4" spans="1:17" x14ac:dyDescent="0.3">
      <c r="A4" s="88"/>
      <c r="B4" s="99"/>
      <c r="C4" s="100"/>
      <c r="D4" s="101"/>
      <c r="E4" s="100"/>
      <c r="F4" s="102">
        <v>44348</v>
      </c>
      <c r="G4" s="103"/>
      <c r="H4" s="102">
        <v>44349</v>
      </c>
      <c r="I4" s="103"/>
      <c r="J4" s="102">
        <v>44350</v>
      </c>
      <c r="K4" s="103"/>
      <c r="L4" s="102">
        <v>44351</v>
      </c>
      <c r="M4" s="103"/>
      <c r="N4" s="102">
        <v>44352</v>
      </c>
      <c r="O4" s="104"/>
      <c r="P4" s="98"/>
    </row>
    <row r="5" spans="1:17" x14ac:dyDescent="0.3">
      <c r="A5" s="88"/>
      <c r="B5" s="105"/>
      <c r="C5" s="106"/>
      <c r="D5" s="107"/>
      <c r="E5" s="106"/>
      <c r="F5" s="108" t="s">
        <v>666</v>
      </c>
      <c r="G5" s="109"/>
      <c r="H5" s="108" t="s">
        <v>666</v>
      </c>
      <c r="I5" s="109"/>
      <c r="J5" s="108" t="s">
        <v>666</v>
      </c>
      <c r="K5" s="109"/>
      <c r="L5" s="108" t="s">
        <v>666</v>
      </c>
      <c r="M5" s="109"/>
      <c r="N5" s="108" t="s">
        <v>666</v>
      </c>
      <c r="O5" s="110"/>
      <c r="P5" s="98"/>
    </row>
    <row r="6" spans="1:17" x14ac:dyDescent="0.3">
      <c r="A6" s="88"/>
      <c r="B6" s="105"/>
      <c r="C6" s="106"/>
      <c r="D6" s="107"/>
      <c r="E6" s="106"/>
      <c r="F6" s="108" t="s">
        <v>666</v>
      </c>
      <c r="G6" s="109"/>
      <c r="H6" s="108" t="s">
        <v>666</v>
      </c>
      <c r="I6" s="109"/>
      <c r="J6" s="108" t="s">
        <v>666</v>
      </c>
      <c r="K6" s="109"/>
      <c r="L6" s="108" t="s">
        <v>666</v>
      </c>
      <c r="M6" s="109"/>
      <c r="N6" s="108" t="s">
        <v>666</v>
      </c>
      <c r="O6" s="110"/>
      <c r="P6" s="98"/>
    </row>
    <row r="7" spans="1:17" x14ac:dyDescent="0.3">
      <c r="A7" s="88"/>
      <c r="B7" s="105"/>
      <c r="C7" s="106"/>
      <c r="D7" s="107"/>
      <c r="E7" s="106"/>
      <c r="F7" s="108" t="s">
        <v>666</v>
      </c>
      <c r="G7" s="109"/>
      <c r="H7" s="108" t="s">
        <v>666</v>
      </c>
      <c r="I7" s="109"/>
      <c r="J7" s="108" t="s">
        <v>666</v>
      </c>
      <c r="K7" s="109"/>
      <c r="L7" s="108" t="s">
        <v>666</v>
      </c>
      <c r="M7" s="109"/>
      <c r="N7" s="108" t="s">
        <v>666</v>
      </c>
      <c r="O7" s="110"/>
      <c r="P7" s="98"/>
    </row>
    <row r="8" spans="1:17" x14ac:dyDescent="0.3">
      <c r="A8" s="88"/>
      <c r="B8" s="111"/>
      <c r="C8" s="112"/>
      <c r="D8" s="113"/>
      <c r="E8" s="112"/>
      <c r="F8" s="108" t="s">
        <v>666</v>
      </c>
      <c r="G8" s="109"/>
      <c r="H8" s="108" t="s">
        <v>666</v>
      </c>
      <c r="I8" s="109"/>
      <c r="J8" s="108" t="s">
        <v>666</v>
      </c>
      <c r="K8" s="109"/>
      <c r="L8" s="108" t="s">
        <v>666</v>
      </c>
      <c r="M8" s="109"/>
      <c r="N8" s="108" t="s">
        <v>666</v>
      </c>
      <c r="O8" s="110"/>
      <c r="P8" s="98"/>
    </row>
    <row r="9" spans="1:17" x14ac:dyDescent="0.3">
      <c r="A9" s="88"/>
      <c r="B9" s="111"/>
      <c r="C9" s="112"/>
      <c r="D9" s="113"/>
      <c r="E9" s="112"/>
      <c r="F9" s="108" t="s">
        <v>666</v>
      </c>
      <c r="G9" s="109"/>
      <c r="H9" s="108" t="s">
        <v>666</v>
      </c>
      <c r="I9" s="109"/>
      <c r="J9" s="108" t="s">
        <v>666</v>
      </c>
      <c r="K9" s="109"/>
      <c r="L9" s="108" t="s">
        <v>666</v>
      </c>
      <c r="M9" s="109"/>
      <c r="N9" s="108" t="s">
        <v>666</v>
      </c>
      <c r="O9" s="110"/>
      <c r="P9" s="98"/>
    </row>
    <row r="10" spans="1:17" x14ac:dyDescent="0.3">
      <c r="A10" s="88"/>
      <c r="B10" s="114">
        <v>44353</v>
      </c>
      <c r="C10" s="103"/>
      <c r="D10" s="102">
        <v>44354</v>
      </c>
      <c r="E10" s="103"/>
      <c r="F10" s="102">
        <v>44355</v>
      </c>
      <c r="G10" s="103"/>
      <c r="H10" s="102">
        <v>44356</v>
      </c>
      <c r="I10" s="103"/>
      <c r="J10" s="102">
        <v>44357</v>
      </c>
      <c r="K10" s="103"/>
      <c r="L10" s="102">
        <v>44358</v>
      </c>
      <c r="M10" s="103"/>
      <c r="N10" s="102">
        <v>44359</v>
      </c>
      <c r="O10" s="104"/>
      <c r="P10" s="98"/>
    </row>
    <row r="11" spans="1:17" x14ac:dyDescent="0.3">
      <c r="A11" s="88"/>
      <c r="B11" s="115" t="s">
        <v>666</v>
      </c>
      <c r="C11" s="109"/>
      <c r="D11" s="108" t="s">
        <v>666</v>
      </c>
      <c r="E11" s="109"/>
      <c r="F11" s="108" t="s">
        <v>666</v>
      </c>
      <c r="G11" s="109"/>
      <c r="H11" s="108" t="s">
        <v>666</v>
      </c>
      <c r="I11" s="109"/>
      <c r="J11" s="108" t="s">
        <v>666</v>
      </c>
      <c r="K11" s="109"/>
      <c r="L11" s="108" t="s">
        <v>666</v>
      </c>
      <c r="M11" s="109"/>
      <c r="N11" s="108" t="s">
        <v>666</v>
      </c>
      <c r="O11" s="110"/>
      <c r="P11" s="98"/>
    </row>
    <row r="12" spans="1:17" x14ac:dyDescent="0.3">
      <c r="A12" s="88"/>
      <c r="B12" s="115" t="s">
        <v>666</v>
      </c>
      <c r="C12" s="109"/>
      <c r="D12" s="108" t="s">
        <v>666</v>
      </c>
      <c r="E12" s="109"/>
      <c r="F12" s="108" t="s">
        <v>666</v>
      </c>
      <c r="G12" s="109"/>
      <c r="H12" s="108" t="s">
        <v>666</v>
      </c>
      <c r="I12" s="109"/>
      <c r="J12" s="108" t="s">
        <v>666</v>
      </c>
      <c r="K12" s="109"/>
      <c r="L12" s="108" t="s">
        <v>666</v>
      </c>
      <c r="M12" s="109"/>
      <c r="N12" s="108" t="s">
        <v>666</v>
      </c>
      <c r="O12" s="110"/>
      <c r="P12" s="98"/>
    </row>
    <row r="13" spans="1:17" x14ac:dyDescent="0.3">
      <c r="A13" s="88"/>
      <c r="B13" s="115" t="s">
        <v>666</v>
      </c>
      <c r="C13" s="109"/>
      <c r="D13" s="108" t="s">
        <v>666</v>
      </c>
      <c r="E13" s="109"/>
      <c r="F13" s="108" t="s">
        <v>666</v>
      </c>
      <c r="G13" s="109"/>
      <c r="H13" s="108" t="s">
        <v>666</v>
      </c>
      <c r="I13" s="109"/>
      <c r="J13" s="108" t="s">
        <v>666</v>
      </c>
      <c r="K13" s="109"/>
      <c r="L13" s="108" t="s">
        <v>666</v>
      </c>
      <c r="M13" s="109"/>
      <c r="N13" s="108" t="s">
        <v>666</v>
      </c>
      <c r="O13" s="110"/>
      <c r="P13" s="98"/>
    </row>
    <row r="14" spans="1:17" s="116" customFormat="1" x14ac:dyDescent="0.3">
      <c r="A14" s="88"/>
      <c r="B14" s="115" t="s">
        <v>666</v>
      </c>
      <c r="C14" s="109"/>
      <c r="D14" s="108" t="s">
        <v>666</v>
      </c>
      <c r="E14" s="109"/>
      <c r="F14" s="108" t="s">
        <v>666</v>
      </c>
      <c r="G14" s="109"/>
      <c r="H14" s="108" t="s">
        <v>666</v>
      </c>
      <c r="I14" s="109"/>
      <c r="J14" s="108" t="s">
        <v>666</v>
      </c>
      <c r="K14" s="109"/>
      <c r="L14" s="108" t="s">
        <v>666</v>
      </c>
      <c r="M14" s="109"/>
      <c r="N14" s="108" t="s">
        <v>666</v>
      </c>
      <c r="O14" s="110"/>
      <c r="P14" s="98"/>
      <c r="Q14"/>
    </row>
    <row r="15" spans="1:17" s="116" customFormat="1" x14ac:dyDescent="0.3">
      <c r="A15" s="88"/>
      <c r="B15" s="115" t="s">
        <v>666</v>
      </c>
      <c r="C15" s="109"/>
      <c r="D15" s="108" t="s">
        <v>666</v>
      </c>
      <c r="E15" s="109"/>
      <c r="F15" s="108" t="s">
        <v>666</v>
      </c>
      <c r="G15" s="109"/>
      <c r="H15" s="108" t="s">
        <v>666</v>
      </c>
      <c r="I15" s="109"/>
      <c r="J15" s="108" t="s">
        <v>666</v>
      </c>
      <c r="K15" s="109"/>
      <c r="L15" s="108" t="s">
        <v>666</v>
      </c>
      <c r="M15" s="109"/>
      <c r="N15" s="108" t="s">
        <v>666</v>
      </c>
      <c r="O15" s="110"/>
      <c r="P15" s="98"/>
      <c r="Q15"/>
    </row>
    <row r="16" spans="1:17" s="116" customFormat="1" x14ac:dyDescent="0.3">
      <c r="A16" s="88"/>
      <c r="B16" s="114">
        <v>44360</v>
      </c>
      <c r="C16" s="103"/>
      <c r="D16" s="102">
        <v>44361</v>
      </c>
      <c r="E16" s="103"/>
      <c r="F16" s="102">
        <v>44362</v>
      </c>
      <c r="G16" s="103"/>
      <c r="H16" s="102">
        <v>44363</v>
      </c>
      <c r="I16" s="103"/>
      <c r="J16" s="102">
        <v>44364</v>
      </c>
      <c r="K16" s="103"/>
      <c r="L16" s="102">
        <v>44365</v>
      </c>
      <c r="M16" s="103"/>
      <c r="N16" s="102">
        <v>44366</v>
      </c>
      <c r="O16" s="104"/>
      <c r="P16" s="98"/>
      <c r="Q16"/>
    </row>
    <row r="17" spans="1:17" s="116" customFormat="1" x14ac:dyDescent="0.3">
      <c r="A17" s="88"/>
      <c r="B17" s="115" t="s">
        <v>666</v>
      </c>
      <c r="C17" s="109"/>
      <c r="D17" s="108" t="s">
        <v>666</v>
      </c>
      <c r="E17" s="109"/>
      <c r="F17" s="108" t="s">
        <v>666</v>
      </c>
      <c r="G17" s="109"/>
      <c r="H17" s="108" t="s">
        <v>666</v>
      </c>
      <c r="I17" s="109"/>
      <c r="J17" s="108" t="s">
        <v>666</v>
      </c>
      <c r="K17" s="109"/>
      <c r="L17" s="108" t="s">
        <v>666</v>
      </c>
      <c r="M17" s="109"/>
      <c r="N17" s="108" t="s">
        <v>666</v>
      </c>
      <c r="O17" s="110"/>
      <c r="P17" s="98"/>
      <c r="Q17"/>
    </row>
    <row r="18" spans="1:17" s="116" customFormat="1" x14ac:dyDescent="0.3">
      <c r="A18" s="88"/>
      <c r="B18" s="115" t="s">
        <v>666</v>
      </c>
      <c r="C18" s="109"/>
      <c r="D18" s="108" t="s">
        <v>666</v>
      </c>
      <c r="E18" s="109"/>
      <c r="F18" s="108" t="s">
        <v>666</v>
      </c>
      <c r="G18" s="109"/>
      <c r="H18" s="108" t="s">
        <v>666</v>
      </c>
      <c r="I18" s="109"/>
      <c r="J18" s="108" t="s">
        <v>666</v>
      </c>
      <c r="K18" s="109"/>
      <c r="L18" s="108" t="s">
        <v>666</v>
      </c>
      <c r="M18" s="109"/>
      <c r="N18" s="108" t="s">
        <v>666</v>
      </c>
      <c r="O18" s="110"/>
      <c r="P18" s="98"/>
      <c r="Q18"/>
    </row>
    <row r="19" spans="1:17" s="116" customFormat="1" x14ac:dyDescent="0.3">
      <c r="A19" s="88"/>
      <c r="B19" s="115" t="s">
        <v>666</v>
      </c>
      <c r="C19" s="109"/>
      <c r="D19" s="108" t="s">
        <v>666</v>
      </c>
      <c r="E19" s="109"/>
      <c r="F19" s="108" t="s">
        <v>666</v>
      </c>
      <c r="G19" s="109"/>
      <c r="H19" s="108" t="s">
        <v>666</v>
      </c>
      <c r="I19" s="109"/>
      <c r="J19" s="108" t="s">
        <v>666</v>
      </c>
      <c r="K19" s="109"/>
      <c r="L19" s="108" t="s">
        <v>666</v>
      </c>
      <c r="M19" s="109"/>
      <c r="N19" s="108" t="s">
        <v>666</v>
      </c>
      <c r="O19" s="110"/>
      <c r="P19" s="98"/>
      <c r="Q19"/>
    </row>
    <row r="20" spans="1:17" s="116" customFormat="1" x14ac:dyDescent="0.3">
      <c r="A20" s="88"/>
      <c r="B20" s="115" t="s">
        <v>666</v>
      </c>
      <c r="C20" s="109"/>
      <c r="D20" s="108" t="s">
        <v>666</v>
      </c>
      <c r="E20" s="109"/>
      <c r="F20" s="108" t="s">
        <v>666</v>
      </c>
      <c r="G20" s="109"/>
      <c r="H20" s="108" t="s">
        <v>666</v>
      </c>
      <c r="I20" s="109"/>
      <c r="J20" s="108" t="s">
        <v>666</v>
      </c>
      <c r="K20" s="109"/>
      <c r="L20" s="108" t="s">
        <v>666</v>
      </c>
      <c r="M20" s="109"/>
      <c r="N20" s="108" t="s">
        <v>666</v>
      </c>
      <c r="O20" s="110"/>
      <c r="P20" s="98"/>
      <c r="Q20"/>
    </row>
    <row r="21" spans="1:17" s="116" customFormat="1" x14ac:dyDescent="0.3">
      <c r="A21" s="88"/>
      <c r="B21" s="115" t="s">
        <v>666</v>
      </c>
      <c r="C21" s="109"/>
      <c r="D21" s="108" t="s">
        <v>666</v>
      </c>
      <c r="E21" s="109"/>
      <c r="F21" s="108" t="s">
        <v>666</v>
      </c>
      <c r="G21" s="109"/>
      <c r="H21" s="108" t="s">
        <v>666</v>
      </c>
      <c r="I21" s="109"/>
      <c r="J21" s="108" t="s">
        <v>666</v>
      </c>
      <c r="K21" s="109"/>
      <c r="L21" s="108" t="s">
        <v>666</v>
      </c>
      <c r="M21" s="109"/>
      <c r="N21" s="108" t="s">
        <v>666</v>
      </c>
      <c r="O21" s="110"/>
      <c r="P21" s="98"/>
      <c r="Q21"/>
    </row>
    <row r="22" spans="1:17" s="116" customFormat="1" x14ac:dyDescent="0.3">
      <c r="A22" s="88"/>
      <c r="B22" s="117">
        <v>44367</v>
      </c>
      <c r="C22" s="118"/>
      <c r="D22" s="119">
        <v>44368</v>
      </c>
      <c r="E22" s="120"/>
      <c r="F22" s="119">
        <v>44369</v>
      </c>
      <c r="G22" s="120"/>
      <c r="H22" s="119">
        <v>44370</v>
      </c>
      <c r="I22" s="120"/>
      <c r="J22" s="119">
        <v>44371</v>
      </c>
      <c r="K22" s="120"/>
      <c r="L22" s="119">
        <v>44372</v>
      </c>
      <c r="M22" s="120"/>
      <c r="N22" s="121">
        <v>44373</v>
      </c>
      <c r="O22" s="122"/>
      <c r="P22" s="98"/>
      <c r="Q22"/>
    </row>
    <row r="23" spans="1:17" s="116" customFormat="1" x14ac:dyDescent="0.3">
      <c r="A23" s="88"/>
      <c r="B23" s="123" t="s">
        <v>666</v>
      </c>
      <c r="C23" s="124"/>
      <c r="D23" s="125" t="s">
        <v>666</v>
      </c>
      <c r="E23" s="126"/>
      <c r="F23" s="125" t="s">
        <v>666</v>
      </c>
      <c r="G23" s="126"/>
      <c r="H23" s="125" t="s">
        <v>666</v>
      </c>
      <c r="I23" s="126"/>
      <c r="J23" s="125" t="s">
        <v>666</v>
      </c>
      <c r="K23" s="126"/>
      <c r="L23" s="125" t="s">
        <v>666</v>
      </c>
      <c r="M23" s="126"/>
      <c r="N23" s="127" t="s">
        <v>666</v>
      </c>
      <c r="O23" s="128"/>
      <c r="P23" s="98"/>
      <c r="Q23"/>
    </row>
    <row r="24" spans="1:17" s="116" customFormat="1" x14ac:dyDescent="0.3">
      <c r="A24" s="88"/>
      <c r="B24" s="123" t="s">
        <v>666</v>
      </c>
      <c r="C24" s="124"/>
      <c r="D24" s="125" t="s">
        <v>666</v>
      </c>
      <c r="E24" s="126"/>
      <c r="F24" s="129" t="s">
        <v>667</v>
      </c>
      <c r="G24" s="130"/>
      <c r="H24" s="130"/>
      <c r="I24" s="130"/>
      <c r="J24" s="130"/>
      <c r="K24" s="130"/>
      <c r="L24" s="130"/>
      <c r="M24" s="131"/>
      <c r="N24" s="127" t="s">
        <v>666</v>
      </c>
      <c r="O24" s="128"/>
      <c r="P24" s="98"/>
      <c r="Q24"/>
    </row>
    <row r="25" spans="1:17" s="116" customFormat="1" x14ac:dyDescent="0.3">
      <c r="A25" s="88"/>
      <c r="B25" s="123" t="s">
        <v>666</v>
      </c>
      <c r="C25" s="124"/>
      <c r="D25" s="125" t="s">
        <v>666</v>
      </c>
      <c r="E25" s="126"/>
      <c r="F25" s="125" t="s">
        <v>666</v>
      </c>
      <c r="G25" s="126"/>
      <c r="H25" s="125" t="s">
        <v>666</v>
      </c>
      <c r="I25" s="126"/>
      <c r="J25" s="125" t="s">
        <v>666</v>
      </c>
      <c r="K25" s="126"/>
      <c r="L25" s="125" t="s">
        <v>666</v>
      </c>
      <c r="M25" s="126"/>
      <c r="N25" s="127" t="s">
        <v>666</v>
      </c>
      <c r="O25" s="128"/>
      <c r="P25" s="98"/>
      <c r="Q25"/>
    </row>
    <row r="26" spans="1:17" s="116" customFormat="1" x14ac:dyDescent="0.3">
      <c r="A26" s="88"/>
      <c r="B26" s="123" t="s">
        <v>666</v>
      </c>
      <c r="C26" s="124"/>
      <c r="D26" s="125" t="s">
        <v>666</v>
      </c>
      <c r="E26" s="126"/>
      <c r="F26" s="125" t="s">
        <v>666</v>
      </c>
      <c r="G26" s="126"/>
      <c r="H26" s="125" t="s">
        <v>666</v>
      </c>
      <c r="I26" s="126"/>
      <c r="J26" s="125" t="s">
        <v>666</v>
      </c>
      <c r="K26" s="126"/>
      <c r="L26" s="125" t="s">
        <v>666</v>
      </c>
      <c r="M26" s="126"/>
      <c r="N26" s="127" t="s">
        <v>666</v>
      </c>
      <c r="O26" s="128"/>
      <c r="P26" s="98"/>
      <c r="Q26"/>
    </row>
    <row r="27" spans="1:17" s="116" customFormat="1" x14ac:dyDescent="0.3">
      <c r="A27" s="88"/>
      <c r="B27" s="123" t="s">
        <v>666</v>
      </c>
      <c r="C27" s="124"/>
      <c r="D27" s="125" t="s">
        <v>666</v>
      </c>
      <c r="E27" s="126"/>
      <c r="F27" s="125" t="s">
        <v>666</v>
      </c>
      <c r="G27" s="126"/>
      <c r="H27" s="125" t="s">
        <v>666</v>
      </c>
      <c r="I27" s="126"/>
      <c r="J27" s="125" t="s">
        <v>666</v>
      </c>
      <c r="K27" s="126"/>
      <c r="L27" s="125" t="s">
        <v>666</v>
      </c>
      <c r="M27" s="126"/>
      <c r="N27" s="127" t="s">
        <v>666</v>
      </c>
      <c r="O27" s="128"/>
      <c r="P27" s="98"/>
      <c r="Q27"/>
    </row>
    <row r="28" spans="1:17" s="116" customFormat="1" x14ac:dyDescent="0.3">
      <c r="A28" s="88"/>
      <c r="B28" s="117">
        <v>44374</v>
      </c>
      <c r="C28" s="118"/>
      <c r="D28" s="119">
        <v>44375</v>
      </c>
      <c r="E28" s="120"/>
      <c r="F28" s="119">
        <v>44376</v>
      </c>
      <c r="G28" s="120"/>
      <c r="H28" s="119">
        <v>44377</v>
      </c>
      <c r="I28" s="120"/>
      <c r="J28" s="132" t="s">
        <v>668</v>
      </c>
      <c r="K28" s="100"/>
      <c r="L28" s="100"/>
      <c r="M28" s="100"/>
      <c r="N28" s="100"/>
      <c r="O28" s="133"/>
      <c r="P28" s="98"/>
      <c r="Q28"/>
    </row>
    <row r="29" spans="1:17" s="116" customFormat="1" ht="13.2" customHeight="1" x14ac:dyDescent="0.3">
      <c r="A29" s="88"/>
      <c r="B29" s="123" t="s">
        <v>666</v>
      </c>
      <c r="C29" s="124"/>
      <c r="D29" s="134" t="s">
        <v>669</v>
      </c>
      <c r="E29" s="135"/>
      <c r="F29" s="125" t="s">
        <v>666</v>
      </c>
      <c r="G29" s="126"/>
      <c r="H29" s="125" t="s">
        <v>666</v>
      </c>
      <c r="I29" s="126"/>
      <c r="J29" s="107" t="s">
        <v>666</v>
      </c>
      <c r="K29" s="106"/>
      <c r="L29" s="106"/>
      <c r="M29" s="106"/>
      <c r="N29" s="106"/>
      <c r="O29" s="136"/>
      <c r="P29" s="98"/>
      <c r="Q29"/>
    </row>
    <row r="30" spans="1:17" s="116" customFormat="1" x14ac:dyDescent="0.3">
      <c r="A30" s="88"/>
      <c r="B30" s="123" t="s">
        <v>666</v>
      </c>
      <c r="C30" s="124"/>
      <c r="D30" s="134"/>
      <c r="E30" s="135"/>
      <c r="F30" s="125" t="s">
        <v>666</v>
      </c>
      <c r="G30" s="126"/>
      <c r="H30" s="125" t="s">
        <v>666</v>
      </c>
      <c r="I30" s="126"/>
      <c r="J30" s="107" t="s">
        <v>666</v>
      </c>
      <c r="K30" s="106"/>
      <c r="L30" s="106"/>
      <c r="M30" s="106"/>
      <c r="N30" s="106"/>
      <c r="O30" s="136"/>
      <c r="P30" s="98"/>
      <c r="Q30"/>
    </row>
    <row r="31" spans="1:17" s="116" customFormat="1" x14ac:dyDescent="0.3">
      <c r="A31" s="88"/>
      <c r="B31" s="123" t="s">
        <v>666</v>
      </c>
      <c r="C31" s="124"/>
      <c r="D31" s="129" t="s">
        <v>667</v>
      </c>
      <c r="E31" s="130"/>
      <c r="F31" s="130"/>
      <c r="G31" s="130"/>
      <c r="H31" s="130"/>
      <c r="I31" s="131"/>
      <c r="J31" s="107" t="s">
        <v>666</v>
      </c>
      <c r="K31" s="106"/>
      <c r="L31" s="106"/>
      <c r="M31" s="106"/>
      <c r="N31" s="106"/>
      <c r="O31" s="136"/>
      <c r="P31" s="98"/>
      <c r="Q31"/>
    </row>
    <row r="32" spans="1:17" s="116" customFormat="1" x14ac:dyDescent="0.3">
      <c r="A32" s="88"/>
      <c r="B32" s="123" t="s">
        <v>666</v>
      </c>
      <c r="C32" s="124"/>
      <c r="D32" s="137" t="s">
        <v>670</v>
      </c>
      <c r="E32" s="138"/>
      <c r="F32" s="138"/>
      <c r="G32" s="138"/>
      <c r="H32" s="138"/>
      <c r="I32" s="139"/>
      <c r="J32" s="107" t="s">
        <v>666</v>
      </c>
      <c r="K32" s="106"/>
      <c r="L32" s="106"/>
      <c r="M32" s="106"/>
      <c r="N32" s="106"/>
      <c r="O32" s="136"/>
      <c r="P32" s="98"/>
      <c r="Q32"/>
    </row>
    <row r="33" spans="1:17" s="116" customFormat="1" ht="15" thickBot="1" x14ac:dyDescent="0.35">
      <c r="A33" s="88"/>
      <c r="B33" s="140" t="s">
        <v>666</v>
      </c>
      <c r="C33" s="141"/>
      <c r="D33" s="142" t="s">
        <v>666</v>
      </c>
      <c r="E33" s="143"/>
      <c r="F33" s="142" t="s">
        <v>666</v>
      </c>
      <c r="G33" s="143"/>
      <c r="H33" s="142" t="s">
        <v>666</v>
      </c>
      <c r="I33" s="143"/>
      <c r="J33" s="144" t="s">
        <v>666</v>
      </c>
      <c r="K33" s="145"/>
      <c r="L33" s="145"/>
      <c r="M33" s="145"/>
      <c r="N33" s="145"/>
      <c r="O33" s="146"/>
      <c r="P33" s="98"/>
      <c r="Q33"/>
    </row>
    <row r="34" spans="1:17" s="116" customFormat="1" ht="14.25" customHeight="1" x14ac:dyDescent="0.3">
      <c r="A34" s="86"/>
      <c r="B34" s="98"/>
      <c r="C34" s="98"/>
      <c r="D34" s="98"/>
      <c r="E34" s="98"/>
      <c r="F34" s="98"/>
      <c r="G34" s="98"/>
      <c r="H34" s="98"/>
      <c r="I34" s="147"/>
      <c r="J34" s="148"/>
      <c r="K34" s="149"/>
      <c r="L34" s="149"/>
      <c r="M34" s="149"/>
      <c r="N34" s="150"/>
      <c r="O34" s="151"/>
      <c r="P34" s="86"/>
      <c r="Q34"/>
    </row>
    <row r="35" spans="1:17" s="116" customFormat="1" x14ac:dyDescent="0.3">
      <c r="A35" s="88"/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152"/>
      <c r="Q35"/>
    </row>
    <row r="36" spans="1:17" s="116" customFormat="1" x14ac:dyDescent="0.3">
      <c r="A36" s="88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152"/>
      <c r="Q36"/>
    </row>
    <row r="37" spans="1:17" s="116" customFormat="1" x14ac:dyDescent="0.3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152"/>
      <c r="Q37"/>
    </row>
    <row r="38" spans="1:17" s="116" customFormat="1" x14ac:dyDescent="0.3">
      <c r="A38" s="88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152"/>
      <c r="Q38"/>
    </row>
    <row r="39" spans="1:17" s="116" customFormat="1" x14ac:dyDescent="0.3">
      <c r="A39" s="88"/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152"/>
      <c r="Q39"/>
    </row>
    <row r="40" spans="1:17" s="116" customFormat="1" x14ac:dyDescent="0.3">
      <c r="A40" s="88"/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152"/>
      <c r="Q40"/>
    </row>
    <row r="41" spans="1:17" s="116" customFormat="1" x14ac:dyDescent="0.3">
      <c r="A41" s="88"/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/>
    </row>
    <row r="42" spans="1:17" s="116" customFormat="1" x14ac:dyDescent="0.3">
      <c r="A42" s="88"/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/>
    </row>
    <row r="43" spans="1:17" s="116" customFormat="1" x14ac:dyDescent="0.3">
      <c r="A43" s="88"/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/>
    </row>
    <row r="44" spans="1:17" s="116" customFormat="1" x14ac:dyDescent="0.3">
      <c r="A44" s="88"/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/>
    </row>
    <row r="45" spans="1:17" s="116" customFormat="1" x14ac:dyDescent="0.3">
      <c r="A45" s="88"/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/>
    </row>
    <row r="46" spans="1:17" s="116" customFormat="1" x14ac:dyDescent="0.3">
      <c r="A46" s="88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/>
    </row>
    <row r="47" spans="1:17" s="116" customFormat="1" x14ac:dyDescent="0.3">
      <c r="A47" s="88"/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/>
    </row>
    <row r="48" spans="1:17" s="116" customFormat="1" x14ac:dyDescent="0.3">
      <c r="A48" s="88"/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/>
    </row>
    <row r="49" spans="1:17" s="116" customFormat="1" x14ac:dyDescent="0.3">
      <c r="A49" s="88"/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/>
    </row>
    <row r="50" spans="1:17" s="116" customFormat="1" x14ac:dyDescent="0.3">
      <c r="A50" s="88"/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/>
    </row>
    <row r="51" spans="1:17" s="116" customFormat="1" x14ac:dyDescent="0.3">
      <c r="A51" s="88"/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/>
    </row>
    <row r="52" spans="1:17" s="116" customFormat="1" x14ac:dyDescent="0.3">
      <c r="A52" s="88"/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/>
    </row>
  </sheetData>
  <mergeCells count="175">
    <mergeCell ref="L33:M33"/>
    <mergeCell ref="N33:O33"/>
    <mergeCell ref="B32:C32"/>
    <mergeCell ref="D32:I32"/>
    <mergeCell ref="J32:K32"/>
    <mergeCell ref="L32:M32"/>
    <mergeCell ref="N32:O32"/>
    <mergeCell ref="B33:C33"/>
    <mergeCell ref="D33:E33"/>
    <mergeCell ref="F33:G33"/>
    <mergeCell ref="H33:I33"/>
    <mergeCell ref="J33:K33"/>
    <mergeCell ref="H30:I30"/>
    <mergeCell ref="J30:K30"/>
    <mergeCell ref="L30:M30"/>
    <mergeCell ref="N30:O30"/>
    <mergeCell ref="B31:C31"/>
    <mergeCell ref="D31:I31"/>
    <mergeCell ref="J31:K31"/>
    <mergeCell ref="L31:M31"/>
    <mergeCell ref="N31:O31"/>
    <mergeCell ref="N27:O27"/>
    <mergeCell ref="B29:C29"/>
    <mergeCell ref="D29:E30"/>
    <mergeCell ref="F29:G29"/>
    <mergeCell ref="H29:I29"/>
    <mergeCell ref="J29:K29"/>
    <mergeCell ref="L29:M29"/>
    <mergeCell ref="N29:O29"/>
    <mergeCell ref="B30:C30"/>
    <mergeCell ref="F30:G30"/>
    <mergeCell ref="B27:C27"/>
    <mergeCell ref="D27:E27"/>
    <mergeCell ref="F27:G27"/>
    <mergeCell ref="H27:I27"/>
    <mergeCell ref="J27:K27"/>
    <mergeCell ref="L27:M27"/>
    <mergeCell ref="L25:M25"/>
    <mergeCell ref="N25:O25"/>
    <mergeCell ref="B26:C26"/>
    <mergeCell ref="D26:E26"/>
    <mergeCell ref="F26:G26"/>
    <mergeCell ref="H26:I26"/>
    <mergeCell ref="J26:K26"/>
    <mergeCell ref="L26:M26"/>
    <mergeCell ref="N26:O26"/>
    <mergeCell ref="N23:O23"/>
    <mergeCell ref="B24:C24"/>
    <mergeCell ref="D24:E24"/>
    <mergeCell ref="F24:M24"/>
    <mergeCell ref="N24:O24"/>
    <mergeCell ref="B25:C25"/>
    <mergeCell ref="D25:E25"/>
    <mergeCell ref="F25:G25"/>
    <mergeCell ref="H25:I25"/>
    <mergeCell ref="J25:K25"/>
    <mergeCell ref="B23:C23"/>
    <mergeCell ref="D23:E23"/>
    <mergeCell ref="F23:G23"/>
    <mergeCell ref="H23:I23"/>
    <mergeCell ref="J23:K23"/>
    <mergeCell ref="L23:M23"/>
    <mergeCell ref="N20:O20"/>
    <mergeCell ref="B21:C21"/>
    <mergeCell ref="D21:E21"/>
    <mergeCell ref="F21:G21"/>
    <mergeCell ref="H21:I21"/>
    <mergeCell ref="J21:K21"/>
    <mergeCell ref="L21:M21"/>
    <mergeCell ref="N21:O21"/>
    <mergeCell ref="B20:C20"/>
    <mergeCell ref="D20:E20"/>
    <mergeCell ref="F20:G20"/>
    <mergeCell ref="H20:I20"/>
    <mergeCell ref="J20:K20"/>
    <mergeCell ref="L20:M20"/>
    <mergeCell ref="N18:O18"/>
    <mergeCell ref="B19:C19"/>
    <mergeCell ref="D19:E19"/>
    <mergeCell ref="F19:G19"/>
    <mergeCell ref="H19:I19"/>
    <mergeCell ref="J19:K19"/>
    <mergeCell ref="L19:M19"/>
    <mergeCell ref="N19:O19"/>
    <mergeCell ref="B18:C18"/>
    <mergeCell ref="D18:E18"/>
    <mergeCell ref="F18:G18"/>
    <mergeCell ref="H18:I18"/>
    <mergeCell ref="J18:K18"/>
    <mergeCell ref="L18:M18"/>
    <mergeCell ref="N15:O15"/>
    <mergeCell ref="B17:C17"/>
    <mergeCell ref="D17:E17"/>
    <mergeCell ref="F17:G17"/>
    <mergeCell ref="H17:I17"/>
    <mergeCell ref="J17:K17"/>
    <mergeCell ref="L17:M17"/>
    <mergeCell ref="N17:O17"/>
    <mergeCell ref="B15:C15"/>
    <mergeCell ref="D15:E15"/>
    <mergeCell ref="F15:G15"/>
    <mergeCell ref="H15:I15"/>
    <mergeCell ref="J15:K15"/>
    <mergeCell ref="L15:M15"/>
    <mergeCell ref="N13:O13"/>
    <mergeCell ref="B14:C14"/>
    <mergeCell ref="D14:E14"/>
    <mergeCell ref="F14:G14"/>
    <mergeCell ref="H14:I14"/>
    <mergeCell ref="J14:K14"/>
    <mergeCell ref="L14:M14"/>
    <mergeCell ref="N14:O14"/>
    <mergeCell ref="B13:C13"/>
    <mergeCell ref="D13:E13"/>
    <mergeCell ref="F13:G13"/>
    <mergeCell ref="H13:I13"/>
    <mergeCell ref="J13:K13"/>
    <mergeCell ref="L13:M13"/>
    <mergeCell ref="N11:O11"/>
    <mergeCell ref="B12:C12"/>
    <mergeCell ref="D12:E12"/>
    <mergeCell ref="F12:G12"/>
    <mergeCell ref="H12:I12"/>
    <mergeCell ref="J12:K12"/>
    <mergeCell ref="L12:M12"/>
    <mergeCell ref="N12:O12"/>
    <mergeCell ref="B11:C11"/>
    <mergeCell ref="D11:E11"/>
    <mergeCell ref="F11:G11"/>
    <mergeCell ref="H11:I11"/>
    <mergeCell ref="J11:K11"/>
    <mergeCell ref="L11:M11"/>
    <mergeCell ref="N8:O8"/>
    <mergeCell ref="B9:C9"/>
    <mergeCell ref="D9:E9"/>
    <mergeCell ref="F9:G9"/>
    <mergeCell ref="H9:I9"/>
    <mergeCell ref="J9:K9"/>
    <mergeCell ref="L9:M9"/>
    <mergeCell ref="N9:O9"/>
    <mergeCell ref="B8:C8"/>
    <mergeCell ref="D8:E8"/>
    <mergeCell ref="F8:G8"/>
    <mergeCell ref="H8:I8"/>
    <mergeCell ref="J8:K8"/>
    <mergeCell ref="L8:M8"/>
    <mergeCell ref="N6:O6"/>
    <mergeCell ref="B7:C7"/>
    <mergeCell ref="D7:E7"/>
    <mergeCell ref="F7:G7"/>
    <mergeCell ref="H7:I7"/>
    <mergeCell ref="J7:K7"/>
    <mergeCell ref="L7:M7"/>
    <mergeCell ref="N7:O7"/>
    <mergeCell ref="B6:C6"/>
    <mergeCell ref="D6:E6"/>
    <mergeCell ref="F6:G6"/>
    <mergeCell ref="H6:I6"/>
    <mergeCell ref="J6:K6"/>
    <mergeCell ref="L6:M6"/>
    <mergeCell ref="L3:M3"/>
    <mergeCell ref="N3:O3"/>
    <mergeCell ref="B5:C5"/>
    <mergeCell ref="D5:E5"/>
    <mergeCell ref="F5:G5"/>
    <mergeCell ref="H5:I5"/>
    <mergeCell ref="J5:K5"/>
    <mergeCell ref="L5:M5"/>
    <mergeCell ref="N5:O5"/>
    <mergeCell ref="F2:K2"/>
    <mergeCell ref="B3:C3"/>
    <mergeCell ref="D3:E3"/>
    <mergeCell ref="F3:G3"/>
    <mergeCell ref="H3:I3"/>
    <mergeCell ref="J3:K3"/>
  </mergeCells>
  <hyperlinks>
    <hyperlink ref="V31" location="Monthly_Schedule!Monthly" display="Monthly_Schedule!Monthly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topLeftCell="A8" workbookViewId="0">
      <selection activeCell="A2" sqref="A2:XFD33"/>
    </sheetView>
  </sheetViews>
  <sheetFormatPr defaultColWidth="9.109375" defaultRowHeight="14.4" x14ac:dyDescent="0.3"/>
  <cols>
    <col min="1" max="1" width="2.6640625" style="87" customWidth="1"/>
    <col min="2" max="2" width="3.33203125" style="87" customWidth="1"/>
    <col min="3" max="3" width="15.33203125" style="87" customWidth="1"/>
    <col min="4" max="4" width="3.33203125" style="87" customWidth="1"/>
    <col min="5" max="5" width="15.33203125" style="87" customWidth="1"/>
    <col min="6" max="6" width="3.33203125" style="87" customWidth="1"/>
    <col min="7" max="7" width="15.33203125" style="87" customWidth="1"/>
    <col min="8" max="8" width="3.33203125" style="87" customWidth="1"/>
    <col min="9" max="9" width="15.33203125" style="87" customWidth="1"/>
    <col min="10" max="10" width="3.33203125" style="87" customWidth="1"/>
    <col min="11" max="11" width="15.33203125" style="87" customWidth="1"/>
    <col min="12" max="12" width="3.33203125" style="87" customWidth="1"/>
    <col min="13" max="13" width="15.33203125" style="87" customWidth="1"/>
    <col min="14" max="14" width="3.33203125" style="87" customWidth="1"/>
    <col min="15" max="15" width="15.33203125" style="87" customWidth="1"/>
    <col min="16" max="16" width="2.6640625" style="87" customWidth="1"/>
    <col min="17" max="17" width="9.109375" customWidth="1"/>
    <col min="18" max="16384" width="9.109375" style="87"/>
  </cols>
  <sheetData>
    <row r="1" spans="1:17" ht="19.2" thickBot="1" x14ac:dyDescent="0.35">
      <c r="A1" s="83"/>
      <c r="B1" s="84" t="s">
        <v>671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5"/>
      <c r="P1" s="86"/>
    </row>
    <row r="2" spans="1:17" ht="17.399999999999999" x14ac:dyDescent="0.3">
      <c r="A2" s="88"/>
      <c r="B2" s="89"/>
      <c r="C2" s="90"/>
      <c r="D2" s="90"/>
      <c r="E2" s="91"/>
      <c r="F2" s="92" t="s">
        <v>672</v>
      </c>
      <c r="G2" s="92"/>
      <c r="H2" s="92"/>
      <c r="I2" s="92"/>
      <c r="J2" s="92"/>
      <c r="K2" s="92"/>
      <c r="L2" s="91"/>
      <c r="M2" s="90"/>
      <c r="N2" s="90"/>
      <c r="O2" s="93"/>
      <c r="P2" s="94"/>
    </row>
    <row r="3" spans="1:17" x14ac:dyDescent="0.3">
      <c r="A3" s="88"/>
      <c r="B3" s="95" t="s">
        <v>659</v>
      </c>
      <c r="C3" s="96"/>
      <c r="D3" s="96" t="s">
        <v>660</v>
      </c>
      <c r="E3" s="96"/>
      <c r="F3" s="96" t="s">
        <v>661</v>
      </c>
      <c r="G3" s="96"/>
      <c r="H3" s="96" t="s">
        <v>662</v>
      </c>
      <c r="I3" s="96"/>
      <c r="J3" s="96" t="s">
        <v>663</v>
      </c>
      <c r="K3" s="96"/>
      <c r="L3" s="96" t="s">
        <v>664</v>
      </c>
      <c r="M3" s="96"/>
      <c r="N3" s="96" t="s">
        <v>665</v>
      </c>
      <c r="O3" s="97"/>
      <c r="P3" s="98"/>
    </row>
    <row r="4" spans="1:17" x14ac:dyDescent="0.3">
      <c r="A4" s="88"/>
      <c r="B4" s="153"/>
      <c r="C4" s="154"/>
      <c r="D4" s="155"/>
      <c r="E4" s="154"/>
      <c r="F4" s="155"/>
      <c r="G4" s="154"/>
      <c r="H4" s="155"/>
      <c r="I4" s="154"/>
      <c r="J4" s="119">
        <v>44378</v>
      </c>
      <c r="K4" s="120"/>
      <c r="L4" s="119">
        <v>44379</v>
      </c>
      <c r="M4" s="120"/>
      <c r="N4" s="121">
        <v>44380</v>
      </c>
      <c r="O4" s="122"/>
      <c r="P4" s="98"/>
    </row>
    <row r="5" spans="1:17" x14ac:dyDescent="0.3">
      <c r="A5" s="88"/>
      <c r="B5" s="156"/>
      <c r="C5" s="157"/>
      <c r="D5" s="158"/>
      <c r="E5" s="157"/>
      <c r="F5" s="158"/>
      <c r="G5" s="157"/>
      <c r="H5" s="158"/>
      <c r="I5" s="157"/>
      <c r="J5" s="159" t="s">
        <v>673</v>
      </c>
      <c r="K5" s="160"/>
      <c r="L5" s="160"/>
      <c r="M5" s="161"/>
      <c r="N5" s="162" t="s">
        <v>666</v>
      </c>
      <c r="O5" s="163"/>
      <c r="P5" s="98"/>
    </row>
    <row r="6" spans="1:17" x14ac:dyDescent="0.3">
      <c r="A6" s="88"/>
      <c r="B6" s="156"/>
      <c r="C6" s="157"/>
      <c r="D6" s="158"/>
      <c r="E6" s="157"/>
      <c r="F6" s="158"/>
      <c r="G6" s="157"/>
      <c r="H6" s="158"/>
      <c r="I6" s="157"/>
      <c r="J6" s="164" t="s">
        <v>674</v>
      </c>
      <c r="K6" s="165"/>
      <c r="L6" s="165"/>
      <c r="M6" s="166"/>
      <c r="N6" s="162" t="s">
        <v>666</v>
      </c>
      <c r="O6" s="163"/>
      <c r="P6" s="98"/>
    </row>
    <row r="7" spans="1:17" x14ac:dyDescent="0.3">
      <c r="A7" s="88"/>
      <c r="B7" s="156"/>
      <c r="C7" s="157"/>
      <c r="D7" s="158"/>
      <c r="E7" s="157"/>
      <c r="F7" s="158"/>
      <c r="G7" s="157"/>
      <c r="H7" s="158"/>
      <c r="I7" s="157"/>
      <c r="J7" s="167" t="s">
        <v>666</v>
      </c>
      <c r="K7" s="168"/>
      <c r="L7" s="167" t="s">
        <v>666</v>
      </c>
      <c r="M7" s="168"/>
      <c r="N7" s="162" t="s">
        <v>666</v>
      </c>
      <c r="O7" s="163"/>
      <c r="P7" s="98"/>
    </row>
    <row r="8" spans="1:17" x14ac:dyDescent="0.3">
      <c r="A8" s="88"/>
      <c r="B8" s="156"/>
      <c r="C8" s="157"/>
      <c r="D8" s="158"/>
      <c r="E8" s="157"/>
      <c r="F8" s="158"/>
      <c r="G8" s="157"/>
      <c r="H8" s="158"/>
      <c r="I8" s="157"/>
      <c r="J8" s="167" t="s">
        <v>666</v>
      </c>
      <c r="K8" s="168"/>
      <c r="L8" s="167" t="s">
        <v>666</v>
      </c>
      <c r="M8" s="168"/>
      <c r="N8" s="162" t="s">
        <v>666</v>
      </c>
      <c r="O8" s="163"/>
      <c r="P8" s="98"/>
    </row>
    <row r="9" spans="1:17" x14ac:dyDescent="0.3">
      <c r="A9" s="88"/>
      <c r="B9" s="156"/>
      <c r="C9" s="157"/>
      <c r="D9" s="158"/>
      <c r="E9" s="157"/>
      <c r="F9" s="158"/>
      <c r="G9" s="157"/>
      <c r="H9" s="158"/>
      <c r="I9" s="157"/>
      <c r="J9" s="167" t="s">
        <v>666</v>
      </c>
      <c r="K9" s="168"/>
      <c r="L9" s="167" t="s">
        <v>666</v>
      </c>
      <c r="M9" s="168"/>
      <c r="N9" s="162" t="s">
        <v>666</v>
      </c>
      <c r="O9" s="163"/>
      <c r="P9" s="98"/>
    </row>
    <row r="10" spans="1:17" x14ac:dyDescent="0.3">
      <c r="A10" s="88"/>
      <c r="B10" s="117">
        <v>44381</v>
      </c>
      <c r="C10" s="118"/>
      <c r="D10" s="119">
        <v>44382</v>
      </c>
      <c r="E10" s="120"/>
      <c r="F10" s="119">
        <v>44383</v>
      </c>
      <c r="G10" s="120"/>
      <c r="H10" s="119">
        <v>44384</v>
      </c>
      <c r="I10" s="120"/>
      <c r="J10" s="119">
        <v>44385</v>
      </c>
      <c r="K10" s="120"/>
      <c r="L10" s="119">
        <v>44386</v>
      </c>
      <c r="M10" s="120"/>
      <c r="N10" s="121">
        <v>44387</v>
      </c>
      <c r="O10" s="122"/>
      <c r="P10" s="98"/>
    </row>
    <row r="11" spans="1:17" x14ac:dyDescent="0.3">
      <c r="A11" s="88"/>
      <c r="B11" s="169" t="s">
        <v>666</v>
      </c>
      <c r="C11" s="170"/>
      <c r="D11" s="171" t="s">
        <v>675</v>
      </c>
      <c r="E11" s="172"/>
      <c r="F11" s="159" t="s">
        <v>676</v>
      </c>
      <c r="G11" s="160"/>
      <c r="H11" s="160"/>
      <c r="I11" s="160"/>
      <c r="J11" s="160"/>
      <c r="K11" s="160"/>
      <c r="L11" s="160"/>
      <c r="M11" s="161"/>
      <c r="N11" s="162" t="s">
        <v>666</v>
      </c>
      <c r="O11" s="163"/>
      <c r="P11" s="98"/>
    </row>
    <row r="12" spans="1:17" x14ac:dyDescent="0.3">
      <c r="A12" s="88"/>
      <c r="B12" s="169" t="s">
        <v>666</v>
      </c>
      <c r="C12" s="170"/>
      <c r="D12" s="167" t="s">
        <v>666</v>
      </c>
      <c r="E12" s="168"/>
      <c r="F12" s="167" t="s">
        <v>666</v>
      </c>
      <c r="G12" s="168"/>
      <c r="H12" s="167" t="s">
        <v>666</v>
      </c>
      <c r="I12" s="168"/>
      <c r="J12" s="167" t="s">
        <v>666</v>
      </c>
      <c r="K12" s="168"/>
      <c r="L12" s="167" t="s">
        <v>666</v>
      </c>
      <c r="M12" s="168"/>
      <c r="N12" s="162" t="s">
        <v>666</v>
      </c>
      <c r="O12" s="163"/>
      <c r="P12" s="98"/>
    </row>
    <row r="13" spans="1:17" x14ac:dyDescent="0.3">
      <c r="A13" s="88"/>
      <c r="B13" s="169" t="s">
        <v>666</v>
      </c>
      <c r="C13" s="170"/>
      <c r="D13" s="167" t="s">
        <v>666</v>
      </c>
      <c r="E13" s="168"/>
      <c r="F13" s="167" t="s">
        <v>666</v>
      </c>
      <c r="G13" s="168"/>
      <c r="H13" s="167" t="s">
        <v>666</v>
      </c>
      <c r="I13" s="168"/>
      <c r="J13" s="167" t="s">
        <v>666</v>
      </c>
      <c r="K13" s="168"/>
      <c r="L13" s="167" t="s">
        <v>666</v>
      </c>
      <c r="M13" s="168"/>
      <c r="N13" s="162" t="s">
        <v>666</v>
      </c>
      <c r="O13" s="163"/>
      <c r="P13" s="98"/>
    </row>
    <row r="14" spans="1:17" s="116" customFormat="1" x14ac:dyDescent="0.3">
      <c r="A14" s="88"/>
      <c r="B14" s="169" t="s">
        <v>666</v>
      </c>
      <c r="C14" s="170"/>
      <c r="D14" s="167" t="s">
        <v>666</v>
      </c>
      <c r="E14" s="168"/>
      <c r="F14" s="167" t="s">
        <v>666</v>
      </c>
      <c r="G14" s="168"/>
      <c r="H14" s="167" t="s">
        <v>666</v>
      </c>
      <c r="I14" s="168"/>
      <c r="J14" s="167" t="s">
        <v>666</v>
      </c>
      <c r="K14" s="168"/>
      <c r="L14" s="167" t="s">
        <v>666</v>
      </c>
      <c r="M14" s="168"/>
      <c r="N14" s="162" t="s">
        <v>666</v>
      </c>
      <c r="O14" s="163"/>
      <c r="P14" s="98"/>
      <c r="Q14"/>
    </row>
    <row r="15" spans="1:17" s="116" customFormat="1" x14ac:dyDescent="0.3">
      <c r="A15" s="88"/>
      <c r="B15" s="169" t="s">
        <v>666</v>
      </c>
      <c r="C15" s="170"/>
      <c r="D15" s="167" t="s">
        <v>666</v>
      </c>
      <c r="E15" s="168"/>
      <c r="F15" s="167" t="s">
        <v>666</v>
      </c>
      <c r="G15" s="168"/>
      <c r="H15" s="167" t="s">
        <v>666</v>
      </c>
      <c r="I15" s="168"/>
      <c r="J15" s="167" t="s">
        <v>666</v>
      </c>
      <c r="K15" s="168"/>
      <c r="L15" s="167" t="s">
        <v>666</v>
      </c>
      <c r="M15" s="168"/>
      <c r="N15" s="162" t="s">
        <v>666</v>
      </c>
      <c r="O15" s="163"/>
      <c r="P15" s="98"/>
      <c r="Q15"/>
    </row>
    <row r="16" spans="1:17" s="116" customFormat="1" x14ac:dyDescent="0.3">
      <c r="A16" s="88"/>
      <c r="B16" s="117">
        <v>44388</v>
      </c>
      <c r="C16" s="118"/>
      <c r="D16" s="119">
        <v>44389</v>
      </c>
      <c r="E16" s="120"/>
      <c r="F16" s="119">
        <v>44390</v>
      </c>
      <c r="G16" s="120"/>
      <c r="H16" s="119">
        <v>44391</v>
      </c>
      <c r="I16" s="120"/>
      <c r="J16" s="119">
        <v>44392</v>
      </c>
      <c r="K16" s="120"/>
      <c r="L16" s="119">
        <v>44393</v>
      </c>
      <c r="M16" s="120"/>
      <c r="N16" s="121">
        <v>44394</v>
      </c>
      <c r="O16" s="122"/>
      <c r="P16" s="98"/>
      <c r="Q16"/>
    </row>
    <row r="17" spans="1:17" s="116" customFormat="1" x14ac:dyDescent="0.3">
      <c r="A17" s="88"/>
      <c r="B17" s="169" t="s">
        <v>666</v>
      </c>
      <c r="C17" s="170"/>
      <c r="D17" s="159" t="s">
        <v>676</v>
      </c>
      <c r="E17" s="160"/>
      <c r="F17" s="160"/>
      <c r="G17" s="160"/>
      <c r="H17" s="160"/>
      <c r="I17" s="160"/>
      <c r="J17" s="160"/>
      <c r="K17" s="160"/>
      <c r="L17" s="160"/>
      <c r="M17" s="161"/>
      <c r="N17" s="162" t="s">
        <v>666</v>
      </c>
      <c r="O17" s="163"/>
      <c r="P17" s="98"/>
      <c r="Q17"/>
    </row>
    <row r="18" spans="1:17" s="116" customFormat="1" x14ac:dyDescent="0.3">
      <c r="A18" s="88"/>
      <c r="B18" s="169" t="s">
        <v>666</v>
      </c>
      <c r="C18" s="170"/>
      <c r="D18" s="167" t="s">
        <v>666</v>
      </c>
      <c r="E18" s="168"/>
      <c r="F18" s="167" t="s">
        <v>666</v>
      </c>
      <c r="G18" s="168"/>
      <c r="H18" s="167" t="s">
        <v>666</v>
      </c>
      <c r="I18" s="168"/>
      <c r="J18" s="167" t="s">
        <v>666</v>
      </c>
      <c r="K18" s="168"/>
      <c r="L18" s="167" t="s">
        <v>666</v>
      </c>
      <c r="M18" s="168"/>
      <c r="N18" s="162" t="s">
        <v>666</v>
      </c>
      <c r="O18" s="163"/>
      <c r="P18" s="98"/>
      <c r="Q18"/>
    </row>
    <row r="19" spans="1:17" s="116" customFormat="1" x14ac:dyDescent="0.3">
      <c r="A19" s="88"/>
      <c r="B19" s="169" t="s">
        <v>666</v>
      </c>
      <c r="C19" s="170"/>
      <c r="D19" s="167" t="s">
        <v>666</v>
      </c>
      <c r="E19" s="168"/>
      <c r="F19" s="167" t="s">
        <v>666</v>
      </c>
      <c r="G19" s="168"/>
      <c r="H19" s="167" t="s">
        <v>666</v>
      </c>
      <c r="I19" s="168"/>
      <c r="J19" s="167" t="s">
        <v>666</v>
      </c>
      <c r="K19" s="168"/>
      <c r="L19" s="167" t="s">
        <v>666</v>
      </c>
      <c r="M19" s="168"/>
      <c r="N19" s="162" t="s">
        <v>666</v>
      </c>
      <c r="O19" s="163"/>
      <c r="P19" s="98"/>
      <c r="Q19"/>
    </row>
    <row r="20" spans="1:17" s="116" customFormat="1" x14ac:dyDescent="0.3">
      <c r="A20" s="88"/>
      <c r="B20" s="169" t="s">
        <v>666</v>
      </c>
      <c r="C20" s="170"/>
      <c r="D20" s="167" t="s">
        <v>666</v>
      </c>
      <c r="E20" s="168"/>
      <c r="F20" s="167" t="s">
        <v>666</v>
      </c>
      <c r="G20" s="168"/>
      <c r="H20" s="167" t="s">
        <v>666</v>
      </c>
      <c r="I20" s="168"/>
      <c r="J20" s="167" t="s">
        <v>666</v>
      </c>
      <c r="K20" s="168"/>
      <c r="L20" s="167" t="s">
        <v>666</v>
      </c>
      <c r="M20" s="168"/>
      <c r="N20" s="162" t="s">
        <v>666</v>
      </c>
      <c r="O20" s="163"/>
      <c r="P20" s="98"/>
      <c r="Q20"/>
    </row>
    <row r="21" spans="1:17" s="116" customFormat="1" x14ac:dyDescent="0.3">
      <c r="A21" s="88"/>
      <c r="B21" s="169" t="s">
        <v>666</v>
      </c>
      <c r="C21" s="170"/>
      <c r="D21" s="167" t="s">
        <v>666</v>
      </c>
      <c r="E21" s="168"/>
      <c r="F21" s="167" t="s">
        <v>666</v>
      </c>
      <c r="G21" s="168"/>
      <c r="H21" s="167" t="s">
        <v>666</v>
      </c>
      <c r="I21" s="168"/>
      <c r="J21" s="167" t="s">
        <v>666</v>
      </c>
      <c r="K21" s="168"/>
      <c r="L21" s="167" t="s">
        <v>666</v>
      </c>
      <c r="M21" s="168"/>
      <c r="N21" s="162" t="s">
        <v>666</v>
      </c>
      <c r="O21" s="163"/>
      <c r="P21" s="98"/>
      <c r="Q21"/>
    </row>
    <row r="22" spans="1:17" s="116" customFormat="1" x14ac:dyDescent="0.3">
      <c r="A22" s="88"/>
      <c r="B22" s="117">
        <v>44395</v>
      </c>
      <c r="C22" s="118"/>
      <c r="D22" s="119">
        <v>44396</v>
      </c>
      <c r="E22" s="120"/>
      <c r="F22" s="119">
        <v>44397</v>
      </c>
      <c r="G22" s="120"/>
      <c r="H22" s="119">
        <v>44398</v>
      </c>
      <c r="I22" s="120"/>
      <c r="J22" s="119">
        <v>44399</v>
      </c>
      <c r="K22" s="120"/>
      <c r="L22" s="119">
        <v>44400</v>
      </c>
      <c r="M22" s="120"/>
      <c r="N22" s="121">
        <v>44401</v>
      </c>
      <c r="O22" s="122"/>
      <c r="P22" s="98"/>
      <c r="Q22"/>
    </row>
    <row r="23" spans="1:17" s="116" customFormat="1" x14ac:dyDescent="0.3">
      <c r="A23" s="88"/>
      <c r="B23" s="169" t="s">
        <v>666</v>
      </c>
      <c r="C23" s="170"/>
      <c r="D23" s="164" t="s">
        <v>677</v>
      </c>
      <c r="E23" s="165"/>
      <c r="F23" s="165"/>
      <c r="G23" s="166"/>
      <c r="H23" s="173" t="s">
        <v>678</v>
      </c>
      <c r="I23" s="174"/>
      <c r="J23" s="174"/>
      <c r="K23" s="174"/>
      <c r="L23" s="174"/>
      <c r="M23" s="175"/>
      <c r="N23" s="162" t="s">
        <v>666</v>
      </c>
      <c r="O23" s="163"/>
      <c r="P23" s="98"/>
      <c r="Q23"/>
    </row>
    <row r="24" spans="1:17" s="116" customFormat="1" x14ac:dyDescent="0.3">
      <c r="A24" s="88"/>
      <c r="B24" s="169" t="s">
        <v>666</v>
      </c>
      <c r="C24" s="170"/>
      <c r="D24" s="167" t="s">
        <v>666</v>
      </c>
      <c r="E24" s="168"/>
      <c r="F24" s="167" t="s">
        <v>666</v>
      </c>
      <c r="G24" s="168"/>
      <c r="H24" s="167" t="s">
        <v>666</v>
      </c>
      <c r="I24" s="168"/>
      <c r="J24" s="167" t="s">
        <v>666</v>
      </c>
      <c r="K24" s="168"/>
      <c r="L24" s="167" t="s">
        <v>666</v>
      </c>
      <c r="M24" s="168"/>
      <c r="N24" s="162" t="s">
        <v>666</v>
      </c>
      <c r="O24" s="163"/>
      <c r="P24" s="98"/>
      <c r="Q24"/>
    </row>
    <row r="25" spans="1:17" s="116" customFormat="1" x14ac:dyDescent="0.3">
      <c r="A25" s="88"/>
      <c r="B25" s="169" t="s">
        <v>666</v>
      </c>
      <c r="C25" s="170"/>
      <c r="D25" s="167" t="s">
        <v>666</v>
      </c>
      <c r="E25" s="168"/>
      <c r="F25" s="167" t="s">
        <v>666</v>
      </c>
      <c r="G25" s="168"/>
      <c r="H25" s="167" t="s">
        <v>666</v>
      </c>
      <c r="I25" s="168"/>
      <c r="J25" s="167" t="s">
        <v>666</v>
      </c>
      <c r="K25" s="168"/>
      <c r="L25" s="167" t="s">
        <v>666</v>
      </c>
      <c r="M25" s="168"/>
      <c r="N25" s="162" t="s">
        <v>666</v>
      </c>
      <c r="O25" s="163"/>
      <c r="P25" s="98"/>
      <c r="Q25"/>
    </row>
    <row r="26" spans="1:17" s="116" customFormat="1" x14ac:dyDescent="0.3">
      <c r="A26" s="88"/>
      <c r="B26" s="169" t="s">
        <v>666</v>
      </c>
      <c r="C26" s="170"/>
      <c r="D26" s="167" t="s">
        <v>666</v>
      </c>
      <c r="E26" s="168"/>
      <c r="F26" s="167" t="s">
        <v>666</v>
      </c>
      <c r="G26" s="168"/>
      <c r="H26" s="167" t="s">
        <v>666</v>
      </c>
      <c r="I26" s="168"/>
      <c r="J26" s="167" t="s">
        <v>666</v>
      </c>
      <c r="K26" s="168"/>
      <c r="L26" s="167" t="s">
        <v>666</v>
      </c>
      <c r="M26" s="168"/>
      <c r="N26" s="162" t="s">
        <v>666</v>
      </c>
      <c r="O26" s="163"/>
      <c r="P26" s="98"/>
      <c r="Q26"/>
    </row>
    <row r="27" spans="1:17" s="116" customFormat="1" x14ac:dyDescent="0.3">
      <c r="A27" s="88"/>
      <c r="B27" s="169" t="s">
        <v>666</v>
      </c>
      <c r="C27" s="170"/>
      <c r="D27" s="167" t="s">
        <v>666</v>
      </c>
      <c r="E27" s="168"/>
      <c r="F27" s="167" t="s">
        <v>666</v>
      </c>
      <c r="G27" s="168"/>
      <c r="H27" s="167" t="s">
        <v>666</v>
      </c>
      <c r="I27" s="168"/>
      <c r="J27" s="167" t="s">
        <v>666</v>
      </c>
      <c r="K27" s="168"/>
      <c r="L27" s="167" t="s">
        <v>666</v>
      </c>
      <c r="M27" s="168"/>
      <c r="N27" s="162" t="s">
        <v>666</v>
      </c>
      <c r="O27" s="163"/>
      <c r="P27" s="98"/>
      <c r="Q27"/>
    </row>
    <row r="28" spans="1:17" s="116" customFormat="1" x14ac:dyDescent="0.3">
      <c r="A28" s="88"/>
      <c r="B28" s="117">
        <v>44402</v>
      </c>
      <c r="C28" s="118"/>
      <c r="D28" s="119">
        <v>44403</v>
      </c>
      <c r="E28" s="120"/>
      <c r="F28" s="119">
        <v>44404</v>
      </c>
      <c r="G28" s="120"/>
      <c r="H28" s="119">
        <v>44405</v>
      </c>
      <c r="I28" s="120"/>
      <c r="J28" s="119">
        <v>44406</v>
      </c>
      <c r="K28" s="120"/>
      <c r="L28" s="119">
        <v>44407</v>
      </c>
      <c r="M28" s="120"/>
      <c r="N28" s="121">
        <v>44408</v>
      </c>
      <c r="O28" s="122"/>
      <c r="P28" s="98"/>
      <c r="Q28"/>
    </row>
    <row r="29" spans="1:17" s="116" customFormat="1" x14ac:dyDescent="0.3">
      <c r="A29" s="88"/>
      <c r="B29" s="169" t="s">
        <v>666</v>
      </c>
      <c r="C29" s="170"/>
      <c r="D29" s="176" t="s">
        <v>679</v>
      </c>
      <c r="E29" s="177"/>
      <c r="F29" s="177"/>
      <c r="G29" s="177"/>
      <c r="H29" s="177"/>
      <c r="I29" s="177"/>
      <c r="J29" s="177"/>
      <c r="K29" s="177"/>
      <c r="L29" s="177"/>
      <c r="M29" s="178"/>
      <c r="N29" s="162" t="s">
        <v>666</v>
      </c>
      <c r="O29" s="163"/>
      <c r="P29" s="98"/>
      <c r="Q29"/>
    </row>
    <row r="30" spans="1:17" s="116" customFormat="1" x14ac:dyDescent="0.3">
      <c r="A30" s="88"/>
      <c r="B30" s="169" t="s">
        <v>666</v>
      </c>
      <c r="C30" s="170"/>
      <c r="D30" s="167" t="s">
        <v>666</v>
      </c>
      <c r="E30" s="168"/>
      <c r="F30" s="167" t="s">
        <v>666</v>
      </c>
      <c r="G30" s="168"/>
      <c r="H30" s="167" t="s">
        <v>666</v>
      </c>
      <c r="I30" s="168"/>
      <c r="J30" s="167" t="s">
        <v>666</v>
      </c>
      <c r="K30" s="168"/>
      <c r="L30" s="167" t="s">
        <v>666</v>
      </c>
      <c r="M30" s="168"/>
      <c r="N30" s="162" t="s">
        <v>666</v>
      </c>
      <c r="O30" s="163"/>
      <c r="P30" s="98"/>
      <c r="Q30"/>
    </row>
    <row r="31" spans="1:17" s="116" customFormat="1" x14ac:dyDescent="0.3">
      <c r="A31" s="88"/>
      <c r="B31" s="169" t="s">
        <v>666</v>
      </c>
      <c r="C31" s="170"/>
      <c r="D31" s="167" t="s">
        <v>666</v>
      </c>
      <c r="E31" s="168"/>
      <c r="F31" s="167" t="s">
        <v>666</v>
      </c>
      <c r="G31" s="168"/>
      <c r="H31" s="167" t="s">
        <v>666</v>
      </c>
      <c r="I31" s="168"/>
      <c r="J31" s="167" t="s">
        <v>666</v>
      </c>
      <c r="K31" s="168"/>
      <c r="L31" s="167" t="s">
        <v>666</v>
      </c>
      <c r="M31" s="168"/>
      <c r="N31" s="162" t="s">
        <v>666</v>
      </c>
      <c r="O31" s="163"/>
      <c r="P31" s="98"/>
      <c r="Q31"/>
    </row>
    <row r="32" spans="1:17" s="116" customFormat="1" x14ac:dyDescent="0.3">
      <c r="A32" s="88"/>
      <c r="B32" s="169" t="s">
        <v>666</v>
      </c>
      <c r="C32" s="170"/>
      <c r="D32" s="167" t="s">
        <v>666</v>
      </c>
      <c r="E32" s="168"/>
      <c r="F32" s="167" t="s">
        <v>666</v>
      </c>
      <c r="G32" s="168"/>
      <c r="H32" s="167" t="s">
        <v>666</v>
      </c>
      <c r="I32" s="168"/>
      <c r="J32" s="167" t="s">
        <v>666</v>
      </c>
      <c r="K32" s="168"/>
      <c r="L32" s="167" t="s">
        <v>666</v>
      </c>
      <c r="M32" s="168"/>
      <c r="N32" s="162" t="s">
        <v>666</v>
      </c>
      <c r="O32" s="163"/>
      <c r="P32" s="98"/>
      <c r="Q32"/>
    </row>
    <row r="33" spans="1:17" s="116" customFormat="1" ht="15" thickBot="1" x14ac:dyDescent="0.35">
      <c r="A33" s="88"/>
      <c r="B33" s="179" t="s">
        <v>666</v>
      </c>
      <c r="C33" s="180"/>
      <c r="D33" s="181" t="s">
        <v>666</v>
      </c>
      <c r="E33" s="182"/>
      <c r="F33" s="181" t="s">
        <v>666</v>
      </c>
      <c r="G33" s="182"/>
      <c r="H33" s="181" t="s">
        <v>666</v>
      </c>
      <c r="I33" s="182"/>
      <c r="J33" s="181" t="s">
        <v>666</v>
      </c>
      <c r="K33" s="182"/>
      <c r="L33" s="181" t="s">
        <v>666</v>
      </c>
      <c r="M33" s="182"/>
      <c r="N33" s="183" t="s">
        <v>666</v>
      </c>
      <c r="O33" s="184"/>
      <c r="P33" s="98"/>
      <c r="Q33"/>
    </row>
    <row r="34" spans="1:17" s="116" customFormat="1" ht="14.25" customHeight="1" x14ac:dyDescent="0.3">
      <c r="A34" s="86"/>
      <c r="B34" s="98"/>
      <c r="C34" s="98"/>
      <c r="D34" s="98"/>
      <c r="E34" s="98"/>
      <c r="F34" s="98"/>
      <c r="G34" s="98"/>
      <c r="H34" s="98"/>
      <c r="I34" s="147"/>
      <c r="J34" s="148"/>
      <c r="K34" s="149"/>
      <c r="L34" s="149"/>
      <c r="M34" s="149"/>
      <c r="N34" s="150"/>
      <c r="O34" s="151"/>
      <c r="P34" s="86"/>
      <c r="Q34"/>
    </row>
    <row r="35" spans="1:17" s="116" customFormat="1" x14ac:dyDescent="0.3">
      <c r="A35" s="88"/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152"/>
      <c r="Q35"/>
    </row>
    <row r="36" spans="1:17" s="116" customFormat="1" x14ac:dyDescent="0.3">
      <c r="A36" s="88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152"/>
      <c r="Q36"/>
    </row>
    <row r="37" spans="1:17" s="116" customFormat="1" x14ac:dyDescent="0.3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152"/>
      <c r="Q37"/>
    </row>
    <row r="38" spans="1:17" s="116" customFormat="1" x14ac:dyDescent="0.3">
      <c r="A38" s="88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152"/>
      <c r="Q38"/>
    </row>
    <row r="39" spans="1:17" s="116" customFormat="1" x14ac:dyDescent="0.3">
      <c r="A39" s="88"/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152"/>
      <c r="Q39"/>
    </row>
    <row r="40" spans="1:17" s="116" customFormat="1" x14ac:dyDescent="0.3">
      <c r="A40" s="88"/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152"/>
      <c r="Q40"/>
    </row>
    <row r="41" spans="1:17" s="116" customFormat="1" x14ac:dyDescent="0.3">
      <c r="A41" s="88"/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/>
    </row>
    <row r="42" spans="1:17" s="116" customFormat="1" x14ac:dyDescent="0.3">
      <c r="A42" s="88"/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/>
    </row>
    <row r="43" spans="1:17" s="116" customFormat="1" x14ac:dyDescent="0.3">
      <c r="A43" s="88"/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/>
    </row>
    <row r="44" spans="1:17" s="116" customFormat="1" x14ac:dyDescent="0.3">
      <c r="A44" s="88"/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/>
    </row>
    <row r="45" spans="1:17" s="116" customFormat="1" x14ac:dyDescent="0.3">
      <c r="A45" s="88"/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/>
    </row>
    <row r="46" spans="1:17" s="116" customFormat="1" x14ac:dyDescent="0.3">
      <c r="A46" s="88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/>
    </row>
    <row r="47" spans="1:17" s="116" customFormat="1" x14ac:dyDescent="0.3">
      <c r="A47" s="88"/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/>
    </row>
    <row r="48" spans="1:17" s="116" customFormat="1" x14ac:dyDescent="0.3">
      <c r="A48" s="88"/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/>
    </row>
    <row r="49" spans="1:17" s="116" customFormat="1" x14ac:dyDescent="0.3">
      <c r="A49" s="88"/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/>
    </row>
    <row r="50" spans="1:17" s="116" customFormat="1" x14ac:dyDescent="0.3">
      <c r="A50" s="88"/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/>
    </row>
    <row r="51" spans="1:17" s="116" customFormat="1" x14ac:dyDescent="0.3">
      <c r="A51" s="88"/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/>
    </row>
    <row r="52" spans="1:17" s="116" customFormat="1" x14ac:dyDescent="0.3">
      <c r="A52" s="88"/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/>
    </row>
  </sheetData>
  <mergeCells count="167">
    <mergeCell ref="N33:O33"/>
    <mergeCell ref="B33:C33"/>
    <mergeCell ref="D33:E33"/>
    <mergeCell ref="F33:G33"/>
    <mergeCell ref="H33:I33"/>
    <mergeCell ref="J33:K33"/>
    <mergeCell ref="L33:M33"/>
    <mergeCell ref="N31:O31"/>
    <mergeCell ref="B32:C32"/>
    <mergeCell ref="D32:E32"/>
    <mergeCell ref="F32:G32"/>
    <mergeCell ref="H32:I32"/>
    <mergeCell ref="J32:K32"/>
    <mergeCell ref="L32:M32"/>
    <mergeCell ref="N32:O32"/>
    <mergeCell ref="B31:C31"/>
    <mergeCell ref="D31:E31"/>
    <mergeCell ref="F31:G31"/>
    <mergeCell ref="H31:I31"/>
    <mergeCell ref="J31:K31"/>
    <mergeCell ref="L31:M31"/>
    <mergeCell ref="B29:C29"/>
    <mergeCell ref="D29:M29"/>
    <mergeCell ref="N29:O29"/>
    <mergeCell ref="B30:C30"/>
    <mergeCell ref="D30:E30"/>
    <mergeCell ref="F30:G30"/>
    <mergeCell ref="H30:I30"/>
    <mergeCell ref="J30:K30"/>
    <mergeCell ref="L30:M30"/>
    <mergeCell ref="N30:O30"/>
    <mergeCell ref="N26:O26"/>
    <mergeCell ref="B27:C27"/>
    <mergeCell ref="D27:E27"/>
    <mergeCell ref="F27:G27"/>
    <mergeCell ref="H27:I27"/>
    <mergeCell ref="J27:K27"/>
    <mergeCell ref="L27:M27"/>
    <mergeCell ref="N27:O27"/>
    <mergeCell ref="B26:C26"/>
    <mergeCell ref="D26:E26"/>
    <mergeCell ref="F26:G26"/>
    <mergeCell ref="H26:I26"/>
    <mergeCell ref="J26:K26"/>
    <mergeCell ref="L26:M26"/>
    <mergeCell ref="L24:M24"/>
    <mergeCell ref="N24:O24"/>
    <mergeCell ref="B25:C25"/>
    <mergeCell ref="D25:E25"/>
    <mergeCell ref="F25:G25"/>
    <mergeCell ref="H25:I25"/>
    <mergeCell ref="J25:K25"/>
    <mergeCell ref="L25:M25"/>
    <mergeCell ref="N25:O25"/>
    <mergeCell ref="N21:O21"/>
    <mergeCell ref="B23:C23"/>
    <mergeCell ref="D23:G23"/>
    <mergeCell ref="H23:M23"/>
    <mergeCell ref="N23:O23"/>
    <mergeCell ref="B24:C24"/>
    <mergeCell ref="D24:E24"/>
    <mergeCell ref="F24:G24"/>
    <mergeCell ref="H24:I24"/>
    <mergeCell ref="J24:K24"/>
    <mergeCell ref="B21:C21"/>
    <mergeCell ref="D21:E21"/>
    <mergeCell ref="F21:G21"/>
    <mergeCell ref="H21:I21"/>
    <mergeCell ref="J21:K21"/>
    <mergeCell ref="L21:M21"/>
    <mergeCell ref="N19:O19"/>
    <mergeCell ref="B20:C20"/>
    <mergeCell ref="D20:E20"/>
    <mergeCell ref="F20:G20"/>
    <mergeCell ref="H20:I20"/>
    <mergeCell ref="J20:K20"/>
    <mergeCell ref="L20:M20"/>
    <mergeCell ref="N20:O20"/>
    <mergeCell ref="B19:C19"/>
    <mergeCell ref="D19:E19"/>
    <mergeCell ref="F19:G19"/>
    <mergeCell ref="H19:I19"/>
    <mergeCell ref="J19:K19"/>
    <mergeCell ref="L19:M19"/>
    <mergeCell ref="B17:C17"/>
    <mergeCell ref="D17:M17"/>
    <mergeCell ref="N17:O17"/>
    <mergeCell ref="B18:C18"/>
    <mergeCell ref="D18:E18"/>
    <mergeCell ref="F18:G18"/>
    <mergeCell ref="H18:I18"/>
    <mergeCell ref="J18:K18"/>
    <mergeCell ref="L18:M18"/>
    <mergeCell ref="N18:O18"/>
    <mergeCell ref="N14:O14"/>
    <mergeCell ref="B15:C15"/>
    <mergeCell ref="D15:E15"/>
    <mergeCell ref="F15:G15"/>
    <mergeCell ref="H15:I15"/>
    <mergeCell ref="J15:K15"/>
    <mergeCell ref="L15:M15"/>
    <mergeCell ref="N15:O15"/>
    <mergeCell ref="B14:C14"/>
    <mergeCell ref="D14:E14"/>
    <mergeCell ref="F14:G14"/>
    <mergeCell ref="H14:I14"/>
    <mergeCell ref="J14:K14"/>
    <mergeCell ref="L14:M14"/>
    <mergeCell ref="L12:M12"/>
    <mergeCell ref="N12:O12"/>
    <mergeCell ref="B13:C13"/>
    <mergeCell ref="D13:E13"/>
    <mergeCell ref="F13:G13"/>
    <mergeCell ref="H13:I13"/>
    <mergeCell ref="J13:K13"/>
    <mergeCell ref="L13:M13"/>
    <mergeCell ref="N13:O13"/>
    <mergeCell ref="N9:O9"/>
    <mergeCell ref="B11:C11"/>
    <mergeCell ref="D11:E11"/>
    <mergeCell ref="F11:M11"/>
    <mergeCell ref="N11:O11"/>
    <mergeCell ref="B12:C12"/>
    <mergeCell ref="D12:E12"/>
    <mergeCell ref="F12:G12"/>
    <mergeCell ref="H12:I12"/>
    <mergeCell ref="J12:K12"/>
    <mergeCell ref="B9:C9"/>
    <mergeCell ref="D9:E9"/>
    <mergeCell ref="F9:G9"/>
    <mergeCell ref="H9:I9"/>
    <mergeCell ref="J9:K9"/>
    <mergeCell ref="L9:M9"/>
    <mergeCell ref="N7:O7"/>
    <mergeCell ref="B8:C8"/>
    <mergeCell ref="D8:E8"/>
    <mergeCell ref="F8:G8"/>
    <mergeCell ref="H8:I8"/>
    <mergeCell ref="J8:K8"/>
    <mergeCell ref="L8:M8"/>
    <mergeCell ref="N8:O8"/>
    <mergeCell ref="B7:C7"/>
    <mergeCell ref="D7:E7"/>
    <mergeCell ref="F7:G7"/>
    <mergeCell ref="H7:I7"/>
    <mergeCell ref="J7:K7"/>
    <mergeCell ref="L7:M7"/>
    <mergeCell ref="B6:C6"/>
    <mergeCell ref="D6:E6"/>
    <mergeCell ref="F6:G6"/>
    <mergeCell ref="H6:I6"/>
    <mergeCell ref="J6:M6"/>
    <mergeCell ref="N6:O6"/>
    <mergeCell ref="L3:M3"/>
    <mergeCell ref="N3:O3"/>
    <mergeCell ref="B5:C5"/>
    <mergeCell ref="D5:E5"/>
    <mergeCell ref="F5:G5"/>
    <mergeCell ref="H5:I5"/>
    <mergeCell ref="J5:M5"/>
    <mergeCell ref="N5:O5"/>
    <mergeCell ref="F2:K2"/>
    <mergeCell ref="B3:C3"/>
    <mergeCell ref="D3:E3"/>
    <mergeCell ref="F3:G3"/>
    <mergeCell ref="H3:I3"/>
    <mergeCell ref="J3:K3"/>
  </mergeCells>
  <hyperlinks>
    <hyperlink ref="V31" location="Monthly_Schedule!Monthly" display="Monthly_Schedule!Monthly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workbookViewId="0">
      <selection activeCell="A2" sqref="A2:XFD9"/>
    </sheetView>
  </sheetViews>
  <sheetFormatPr defaultColWidth="9.109375" defaultRowHeight="14.4" x14ac:dyDescent="0.3"/>
  <cols>
    <col min="1" max="1" width="2.6640625" style="87" customWidth="1"/>
    <col min="2" max="2" width="3.33203125" style="87" customWidth="1"/>
    <col min="3" max="3" width="15.33203125" style="87" customWidth="1"/>
    <col min="4" max="4" width="3.33203125" style="87" customWidth="1"/>
    <col min="5" max="5" width="15.33203125" style="87" customWidth="1"/>
    <col min="6" max="6" width="3.33203125" style="87" customWidth="1"/>
    <col min="7" max="7" width="15.33203125" style="87" customWidth="1"/>
    <col min="8" max="8" width="3.33203125" style="87" customWidth="1"/>
    <col min="9" max="9" width="15.33203125" style="87" customWidth="1"/>
    <col min="10" max="10" width="3.33203125" style="87" customWidth="1"/>
    <col min="11" max="11" width="15.33203125" style="87" customWidth="1"/>
    <col min="12" max="12" width="3.33203125" style="87" customWidth="1"/>
    <col min="13" max="13" width="15.33203125" style="87" customWidth="1"/>
    <col min="14" max="14" width="3.33203125" style="87" customWidth="1"/>
    <col min="15" max="15" width="15.33203125" style="87" customWidth="1"/>
    <col min="16" max="16" width="2.6640625" style="87" customWidth="1"/>
    <col min="17" max="17" width="9.109375" customWidth="1"/>
    <col min="18" max="16384" width="9.109375" style="87"/>
  </cols>
  <sheetData>
    <row r="1" spans="1:17" ht="19.2" thickBot="1" x14ac:dyDescent="0.35">
      <c r="A1" s="83"/>
      <c r="B1" s="84" t="s">
        <v>680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5"/>
      <c r="P1" s="86"/>
    </row>
    <row r="2" spans="1:17" ht="17.399999999999999" x14ac:dyDescent="0.3">
      <c r="A2" s="88"/>
      <c r="B2" s="89"/>
      <c r="C2" s="90"/>
      <c r="D2" s="90"/>
      <c r="E2" s="91"/>
      <c r="F2" s="92" t="s">
        <v>681</v>
      </c>
      <c r="G2" s="92"/>
      <c r="H2" s="92"/>
      <c r="I2" s="92"/>
      <c r="J2" s="92"/>
      <c r="K2" s="92"/>
      <c r="L2" s="91"/>
      <c r="M2" s="90"/>
      <c r="N2" s="90"/>
      <c r="O2" s="93"/>
      <c r="P2" s="94"/>
    </row>
    <row r="3" spans="1:17" x14ac:dyDescent="0.3">
      <c r="A3" s="88"/>
      <c r="B3" s="95" t="s">
        <v>659</v>
      </c>
      <c r="C3" s="96"/>
      <c r="D3" s="96" t="s">
        <v>660</v>
      </c>
      <c r="E3" s="96"/>
      <c r="F3" s="96" t="s">
        <v>661</v>
      </c>
      <c r="G3" s="96"/>
      <c r="H3" s="96" t="s">
        <v>662</v>
      </c>
      <c r="I3" s="96"/>
      <c r="J3" s="96" t="s">
        <v>663</v>
      </c>
      <c r="K3" s="96"/>
      <c r="L3" s="96" t="s">
        <v>664</v>
      </c>
      <c r="M3" s="96"/>
      <c r="N3" s="96" t="s">
        <v>665</v>
      </c>
      <c r="O3" s="97"/>
      <c r="P3" s="98"/>
    </row>
    <row r="4" spans="1:17" x14ac:dyDescent="0.3">
      <c r="A4" s="88"/>
      <c r="B4" s="117">
        <v>44409</v>
      </c>
      <c r="C4" s="118"/>
      <c r="D4" s="119">
        <v>44410</v>
      </c>
      <c r="E4" s="120"/>
      <c r="F4" s="119">
        <v>44411</v>
      </c>
      <c r="G4" s="120"/>
      <c r="H4" s="119">
        <v>44412</v>
      </c>
      <c r="I4" s="120"/>
      <c r="J4" s="119">
        <v>44413</v>
      </c>
      <c r="K4" s="120"/>
      <c r="L4" s="119">
        <v>44414</v>
      </c>
      <c r="M4" s="120"/>
      <c r="N4" s="121">
        <v>44415</v>
      </c>
      <c r="O4" s="122"/>
      <c r="P4" s="98"/>
    </row>
    <row r="5" spans="1:17" x14ac:dyDescent="0.3">
      <c r="A5" s="88"/>
      <c r="B5" s="185" t="s">
        <v>666</v>
      </c>
      <c r="C5" s="186"/>
      <c r="D5" s="187" t="s">
        <v>682</v>
      </c>
      <c r="E5" s="188"/>
      <c r="F5" s="188"/>
      <c r="G5" s="188"/>
      <c r="H5" s="188"/>
      <c r="I5" s="188"/>
      <c r="J5" s="188"/>
      <c r="K5" s="189"/>
      <c r="L5" s="190" t="s">
        <v>683</v>
      </c>
      <c r="M5" s="191"/>
      <c r="N5" s="192" t="s">
        <v>666</v>
      </c>
      <c r="O5" s="193"/>
      <c r="P5" s="98"/>
    </row>
    <row r="6" spans="1:17" x14ac:dyDescent="0.3">
      <c r="A6" s="88"/>
      <c r="B6" s="185" t="s">
        <v>666</v>
      </c>
      <c r="C6" s="186"/>
      <c r="D6" s="194" t="s">
        <v>666</v>
      </c>
      <c r="E6" s="195"/>
      <c r="F6" s="194" t="s">
        <v>666</v>
      </c>
      <c r="G6" s="195"/>
      <c r="H6" s="194" t="s">
        <v>666</v>
      </c>
      <c r="I6" s="195"/>
      <c r="J6" s="194" t="s">
        <v>666</v>
      </c>
      <c r="K6" s="195"/>
      <c r="L6" s="194" t="s">
        <v>666</v>
      </c>
      <c r="M6" s="195"/>
      <c r="N6" s="192" t="s">
        <v>666</v>
      </c>
      <c r="O6" s="193"/>
      <c r="P6" s="98"/>
    </row>
    <row r="7" spans="1:17" x14ac:dyDescent="0.3">
      <c r="A7" s="88"/>
      <c r="B7" s="185" t="s">
        <v>666</v>
      </c>
      <c r="C7" s="186"/>
      <c r="D7" s="194" t="s">
        <v>666</v>
      </c>
      <c r="E7" s="195"/>
      <c r="F7" s="194" t="s">
        <v>666</v>
      </c>
      <c r="G7" s="195"/>
      <c r="H7" s="194" t="s">
        <v>666</v>
      </c>
      <c r="I7" s="195"/>
      <c r="J7" s="194" t="s">
        <v>666</v>
      </c>
      <c r="K7" s="195"/>
      <c r="L7" s="194" t="s">
        <v>666</v>
      </c>
      <c r="M7" s="195"/>
      <c r="N7" s="192" t="s">
        <v>666</v>
      </c>
      <c r="O7" s="193"/>
      <c r="P7" s="98"/>
    </row>
    <row r="8" spans="1:17" x14ac:dyDescent="0.3">
      <c r="A8" s="88"/>
      <c r="B8" s="185" t="s">
        <v>666</v>
      </c>
      <c r="C8" s="186"/>
      <c r="D8" s="194" t="s">
        <v>666</v>
      </c>
      <c r="E8" s="195"/>
      <c r="F8" s="194" t="s">
        <v>666</v>
      </c>
      <c r="G8" s="195"/>
      <c r="H8" s="194" t="s">
        <v>666</v>
      </c>
      <c r="I8" s="195"/>
      <c r="J8" s="194" t="s">
        <v>666</v>
      </c>
      <c r="K8" s="195"/>
      <c r="L8" s="194" t="s">
        <v>666</v>
      </c>
      <c r="M8" s="195"/>
      <c r="N8" s="192" t="s">
        <v>666</v>
      </c>
      <c r="O8" s="193"/>
      <c r="P8" s="98"/>
    </row>
    <row r="9" spans="1:17" x14ac:dyDescent="0.3">
      <c r="A9" s="88"/>
      <c r="B9" s="185" t="s">
        <v>666</v>
      </c>
      <c r="C9" s="186"/>
      <c r="D9" s="194" t="s">
        <v>666</v>
      </c>
      <c r="E9" s="195"/>
      <c r="F9" s="194" t="s">
        <v>666</v>
      </c>
      <c r="G9" s="195"/>
      <c r="H9" s="194" t="s">
        <v>666</v>
      </c>
      <c r="I9" s="195"/>
      <c r="J9" s="194" t="s">
        <v>666</v>
      </c>
      <c r="K9" s="195"/>
      <c r="L9" s="194" t="s">
        <v>666</v>
      </c>
      <c r="M9" s="195"/>
      <c r="N9" s="192" t="s">
        <v>666</v>
      </c>
      <c r="O9" s="193"/>
      <c r="P9" s="98"/>
    </row>
    <row r="10" spans="1:17" x14ac:dyDescent="0.3">
      <c r="A10" s="88"/>
      <c r="B10" s="117">
        <v>44416</v>
      </c>
      <c r="C10" s="118"/>
      <c r="D10" s="119">
        <v>44417</v>
      </c>
      <c r="E10" s="120"/>
      <c r="F10" s="119">
        <v>44418</v>
      </c>
      <c r="G10" s="120"/>
      <c r="H10" s="119">
        <v>44419</v>
      </c>
      <c r="I10" s="120"/>
      <c r="J10" s="119">
        <v>44420</v>
      </c>
      <c r="K10" s="120"/>
      <c r="L10" s="119">
        <v>44421</v>
      </c>
      <c r="M10" s="120"/>
      <c r="N10" s="121">
        <v>44422</v>
      </c>
      <c r="O10" s="122"/>
      <c r="P10" s="98"/>
    </row>
    <row r="11" spans="1:17" x14ac:dyDescent="0.3">
      <c r="A11" s="88"/>
      <c r="B11" s="185" t="s">
        <v>666</v>
      </c>
      <c r="C11" s="186"/>
      <c r="D11" s="194" t="s">
        <v>666</v>
      </c>
      <c r="E11" s="195"/>
      <c r="F11" s="194" t="s">
        <v>666</v>
      </c>
      <c r="G11" s="195"/>
      <c r="H11" s="194" t="s">
        <v>666</v>
      </c>
      <c r="I11" s="195"/>
      <c r="J11" s="194" t="s">
        <v>666</v>
      </c>
      <c r="K11" s="195"/>
      <c r="L11" s="194" t="s">
        <v>666</v>
      </c>
      <c r="M11" s="195"/>
      <c r="N11" s="192" t="s">
        <v>666</v>
      </c>
      <c r="O11" s="193"/>
      <c r="P11" s="98"/>
    </row>
    <row r="12" spans="1:17" x14ac:dyDescent="0.3">
      <c r="A12" s="88"/>
      <c r="B12" s="185" t="s">
        <v>666</v>
      </c>
      <c r="C12" s="186"/>
      <c r="D12" s="194" t="s">
        <v>666</v>
      </c>
      <c r="E12" s="195"/>
      <c r="F12" s="194" t="s">
        <v>666</v>
      </c>
      <c r="G12" s="195"/>
      <c r="H12" s="194" t="s">
        <v>666</v>
      </c>
      <c r="I12" s="195"/>
      <c r="J12" s="194" t="s">
        <v>666</v>
      </c>
      <c r="K12" s="195"/>
      <c r="L12" s="194" t="s">
        <v>666</v>
      </c>
      <c r="M12" s="195"/>
      <c r="N12" s="192" t="s">
        <v>666</v>
      </c>
      <c r="O12" s="193"/>
      <c r="P12" s="98"/>
    </row>
    <row r="13" spans="1:17" x14ac:dyDescent="0.3">
      <c r="A13" s="88"/>
      <c r="B13" s="185" t="s">
        <v>666</v>
      </c>
      <c r="C13" s="186"/>
      <c r="D13" s="194" t="s">
        <v>666</v>
      </c>
      <c r="E13" s="195"/>
      <c r="F13" s="194" t="s">
        <v>666</v>
      </c>
      <c r="G13" s="195"/>
      <c r="H13" s="194" t="s">
        <v>666</v>
      </c>
      <c r="I13" s="195"/>
      <c r="J13" s="194" t="s">
        <v>666</v>
      </c>
      <c r="K13" s="195"/>
      <c r="L13" s="194" t="s">
        <v>666</v>
      </c>
      <c r="M13" s="195"/>
      <c r="N13" s="192" t="s">
        <v>666</v>
      </c>
      <c r="O13" s="193"/>
      <c r="P13" s="98"/>
    </row>
    <row r="14" spans="1:17" s="116" customFormat="1" x14ac:dyDescent="0.3">
      <c r="A14" s="88"/>
      <c r="B14" s="185" t="s">
        <v>666</v>
      </c>
      <c r="C14" s="186"/>
      <c r="D14" s="194" t="s">
        <v>666</v>
      </c>
      <c r="E14" s="195"/>
      <c r="F14" s="194" t="s">
        <v>666</v>
      </c>
      <c r="G14" s="195"/>
      <c r="H14" s="194" t="s">
        <v>666</v>
      </c>
      <c r="I14" s="195"/>
      <c r="J14" s="194" t="s">
        <v>666</v>
      </c>
      <c r="K14" s="195"/>
      <c r="L14" s="194" t="s">
        <v>666</v>
      </c>
      <c r="M14" s="195"/>
      <c r="N14" s="192" t="s">
        <v>666</v>
      </c>
      <c r="O14" s="193"/>
      <c r="P14" s="98"/>
      <c r="Q14"/>
    </row>
    <row r="15" spans="1:17" s="116" customFormat="1" x14ac:dyDescent="0.3">
      <c r="A15" s="88"/>
      <c r="B15" s="185" t="s">
        <v>666</v>
      </c>
      <c r="C15" s="186"/>
      <c r="D15" s="194" t="s">
        <v>666</v>
      </c>
      <c r="E15" s="195"/>
      <c r="F15" s="194" t="s">
        <v>666</v>
      </c>
      <c r="G15" s="195"/>
      <c r="H15" s="194" t="s">
        <v>666</v>
      </c>
      <c r="I15" s="195"/>
      <c r="J15" s="194" t="s">
        <v>666</v>
      </c>
      <c r="K15" s="195"/>
      <c r="L15" s="194" t="s">
        <v>666</v>
      </c>
      <c r="M15" s="195"/>
      <c r="N15" s="192" t="s">
        <v>666</v>
      </c>
      <c r="O15" s="193"/>
      <c r="P15" s="98"/>
      <c r="Q15"/>
    </row>
    <row r="16" spans="1:17" s="116" customFormat="1" x14ac:dyDescent="0.3">
      <c r="A16" s="88"/>
      <c r="B16" s="117">
        <v>44423</v>
      </c>
      <c r="C16" s="118"/>
      <c r="D16" s="119">
        <v>44424</v>
      </c>
      <c r="E16" s="120"/>
      <c r="F16" s="119">
        <v>44425</v>
      </c>
      <c r="G16" s="120"/>
      <c r="H16" s="119">
        <v>44426</v>
      </c>
      <c r="I16" s="120"/>
      <c r="J16" s="119">
        <v>44427</v>
      </c>
      <c r="K16" s="120"/>
      <c r="L16" s="119">
        <v>44428</v>
      </c>
      <c r="M16" s="120"/>
      <c r="N16" s="121">
        <v>44429</v>
      </c>
      <c r="O16" s="122"/>
      <c r="P16" s="98"/>
      <c r="Q16"/>
    </row>
    <row r="17" spans="1:17" s="116" customFormat="1" x14ac:dyDescent="0.3">
      <c r="A17" s="88"/>
      <c r="B17" s="185" t="s">
        <v>666</v>
      </c>
      <c r="C17" s="186"/>
      <c r="D17" s="194" t="s">
        <v>666</v>
      </c>
      <c r="E17" s="195"/>
      <c r="F17" s="194" t="s">
        <v>666</v>
      </c>
      <c r="G17" s="195"/>
      <c r="H17" s="194" t="s">
        <v>666</v>
      </c>
      <c r="I17" s="195"/>
      <c r="J17" s="194" t="s">
        <v>666</v>
      </c>
      <c r="K17" s="195"/>
      <c r="L17" s="194" t="s">
        <v>666</v>
      </c>
      <c r="M17" s="195"/>
      <c r="N17" s="192" t="s">
        <v>666</v>
      </c>
      <c r="O17" s="193"/>
      <c r="P17" s="98"/>
      <c r="Q17"/>
    </row>
    <row r="18" spans="1:17" s="116" customFormat="1" x14ac:dyDescent="0.3">
      <c r="A18" s="88"/>
      <c r="B18" s="185" t="s">
        <v>666</v>
      </c>
      <c r="C18" s="186"/>
      <c r="D18" s="194" t="s">
        <v>666</v>
      </c>
      <c r="E18" s="195"/>
      <c r="F18" s="194" t="s">
        <v>666</v>
      </c>
      <c r="G18" s="195"/>
      <c r="H18" s="194" t="s">
        <v>666</v>
      </c>
      <c r="I18" s="195"/>
      <c r="J18" s="194" t="s">
        <v>666</v>
      </c>
      <c r="K18" s="195"/>
      <c r="L18" s="194" t="s">
        <v>666</v>
      </c>
      <c r="M18" s="195"/>
      <c r="N18" s="192" t="s">
        <v>666</v>
      </c>
      <c r="O18" s="193"/>
      <c r="P18" s="98"/>
      <c r="Q18"/>
    </row>
    <row r="19" spans="1:17" s="116" customFormat="1" x14ac:dyDescent="0.3">
      <c r="A19" s="88"/>
      <c r="B19" s="185" t="s">
        <v>666</v>
      </c>
      <c r="C19" s="186"/>
      <c r="D19" s="194" t="s">
        <v>666</v>
      </c>
      <c r="E19" s="195"/>
      <c r="F19" s="194" t="s">
        <v>666</v>
      </c>
      <c r="G19" s="195"/>
      <c r="H19" s="194" t="s">
        <v>666</v>
      </c>
      <c r="I19" s="195"/>
      <c r="J19" s="194" t="s">
        <v>666</v>
      </c>
      <c r="K19" s="195"/>
      <c r="L19" s="194" t="s">
        <v>666</v>
      </c>
      <c r="M19" s="195"/>
      <c r="N19" s="192" t="s">
        <v>666</v>
      </c>
      <c r="O19" s="193"/>
      <c r="P19" s="98"/>
      <c r="Q19"/>
    </row>
    <row r="20" spans="1:17" s="116" customFormat="1" x14ac:dyDescent="0.3">
      <c r="A20" s="88"/>
      <c r="B20" s="185" t="s">
        <v>666</v>
      </c>
      <c r="C20" s="186"/>
      <c r="D20" s="194" t="s">
        <v>666</v>
      </c>
      <c r="E20" s="195"/>
      <c r="F20" s="194" t="s">
        <v>666</v>
      </c>
      <c r="G20" s="195"/>
      <c r="H20" s="194" t="s">
        <v>666</v>
      </c>
      <c r="I20" s="195"/>
      <c r="J20" s="194" t="s">
        <v>666</v>
      </c>
      <c r="K20" s="195"/>
      <c r="L20" s="194" t="s">
        <v>666</v>
      </c>
      <c r="M20" s="195"/>
      <c r="N20" s="192" t="s">
        <v>666</v>
      </c>
      <c r="O20" s="193"/>
      <c r="P20" s="98"/>
      <c r="Q20"/>
    </row>
    <row r="21" spans="1:17" s="116" customFormat="1" x14ac:dyDescent="0.3">
      <c r="A21" s="88"/>
      <c r="B21" s="185" t="s">
        <v>666</v>
      </c>
      <c r="C21" s="186"/>
      <c r="D21" s="194" t="s">
        <v>666</v>
      </c>
      <c r="E21" s="195"/>
      <c r="F21" s="194" t="s">
        <v>666</v>
      </c>
      <c r="G21" s="195"/>
      <c r="H21" s="194" t="s">
        <v>666</v>
      </c>
      <c r="I21" s="195"/>
      <c r="J21" s="194" t="s">
        <v>666</v>
      </c>
      <c r="K21" s="195"/>
      <c r="L21" s="194" t="s">
        <v>666</v>
      </c>
      <c r="M21" s="195"/>
      <c r="N21" s="192" t="s">
        <v>666</v>
      </c>
      <c r="O21" s="193"/>
      <c r="P21" s="98"/>
      <c r="Q21"/>
    </row>
    <row r="22" spans="1:17" s="116" customFormat="1" x14ac:dyDescent="0.3">
      <c r="A22" s="88"/>
      <c r="B22" s="117">
        <v>44430</v>
      </c>
      <c r="C22" s="118"/>
      <c r="D22" s="119">
        <v>44431</v>
      </c>
      <c r="E22" s="120"/>
      <c r="F22" s="119">
        <v>44432</v>
      </c>
      <c r="G22" s="120"/>
      <c r="H22" s="119">
        <v>44433</v>
      </c>
      <c r="I22" s="120"/>
      <c r="J22" s="119">
        <v>44434</v>
      </c>
      <c r="K22" s="120"/>
      <c r="L22" s="119">
        <v>44435</v>
      </c>
      <c r="M22" s="120"/>
      <c r="N22" s="121">
        <v>44436</v>
      </c>
      <c r="O22" s="122"/>
      <c r="P22" s="98"/>
      <c r="Q22"/>
    </row>
    <row r="23" spans="1:17" s="116" customFormat="1" x14ac:dyDescent="0.3">
      <c r="A23" s="88"/>
      <c r="B23" s="185" t="s">
        <v>666</v>
      </c>
      <c r="C23" s="186"/>
      <c r="D23" s="194" t="s">
        <v>666</v>
      </c>
      <c r="E23" s="195"/>
      <c r="F23" s="194" t="s">
        <v>666</v>
      </c>
      <c r="G23" s="195"/>
      <c r="H23" s="194" t="s">
        <v>666</v>
      </c>
      <c r="I23" s="195"/>
      <c r="J23" s="194" t="s">
        <v>666</v>
      </c>
      <c r="K23" s="195"/>
      <c r="L23" s="194" t="s">
        <v>666</v>
      </c>
      <c r="M23" s="195"/>
      <c r="N23" s="192" t="s">
        <v>666</v>
      </c>
      <c r="O23" s="193"/>
      <c r="P23" s="98"/>
      <c r="Q23"/>
    </row>
    <row r="24" spans="1:17" s="116" customFormat="1" x14ac:dyDescent="0.3">
      <c r="A24" s="88"/>
      <c r="B24" s="185" t="s">
        <v>666</v>
      </c>
      <c r="C24" s="186"/>
      <c r="D24" s="194" t="s">
        <v>666</v>
      </c>
      <c r="E24" s="195"/>
      <c r="F24" s="194" t="s">
        <v>666</v>
      </c>
      <c r="G24" s="195"/>
      <c r="H24" s="194" t="s">
        <v>666</v>
      </c>
      <c r="I24" s="195"/>
      <c r="J24" s="194" t="s">
        <v>666</v>
      </c>
      <c r="K24" s="195"/>
      <c r="L24" s="194" t="s">
        <v>666</v>
      </c>
      <c r="M24" s="195"/>
      <c r="N24" s="192" t="s">
        <v>666</v>
      </c>
      <c r="O24" s="193"/>
      <c r="P24" s="98"/>
      <c r="Q24"/>
    </row>
    <row r="25" spans="1:17" s="116" customFormat="1" x14ac:dyDescent="0.3">
      <c r="A25" s="88"/>
      <c r="B25" s="185" t="s">
        <v>666</v>
      </c>
      <c r="C25" s="186"/>
      <c r="D25" s="194" t="s">
        <v>666</v>
      </c>
      <c r="E25" s="195"/>
      <c r="F25" s="194" t="s">
        <v>666</v>
      </c>
      <c r="G25" s="195"/>
      <c r="H25" s="194" t="s">
        <v>666</v>
      </c>
      <c r="I25" s="195"/>
      <c r="J25" s="194" t="s">
        <v>666</v>
      </c>
      <c r="K25" s="195"/>
      <c r="L25" s="194" t="s">
        <v>666</v>
      </c>
      <c r="M25" s="195"/>
      <c r="N25" s="192" t="s">
        <v>666</v>
      </c>
      <c r="O25" s="193"/>
      <c r="P25" s="98"/>
      <c r="Q25"/>
    </row>
    <row r="26" spans="1:17" s="116" customFormat="1" x14ac:dyDescent="0.3">
      <c r="A26" s="88"/>
      <c r="B26" s="185" t="s">
        <v>666</v>
      </c>
      <c r="C26" s="186"/>
      <c r="D26" s="194" t="s">
        <v>666</v>
      </c>
      <c r="E26" s="195"/>
      <c r="F26" s="194" t="s">
        <v>666</v>
      </c>
      <c r="G26" s="195"/>
      <c r="H26" s="194" t="s">
        <v>666</v>
      </c>
      <c r="I26" s="195"/>
      <c r="J26" s="194" t="s">
        <v>666</v>
      </c>
      <c r="K26" s="195"/>
      <c r="L26" s="194" t="s">
        <v>666</v>
      </c>
      <c r="M26" s="195"/>
      <c r="N26" s="192" t="s">
        <v>666</v>
      </c>
      <c r="O26" s="193"/>
      <c r="P26" s="98"/>
      <c r="Q26"/>
    </row>
    <row r="27" spans="1:17" s="116" customFormat="1" x14ac:dyDescent="0.3">
      <c r="A27" s="88"/>
      <c r="B27" s="185" t="s">
        <v>666</v>
      </c>
      <c r="C27" s="186"/>
      <c r="D27" s="194" t="s">
        <v>666</v>
      </c>
      <c r="E27" s="195"/>
      <c r="F27" s="194" t="s">
        <v>666</v>
      </c>
      <c r="G27" s="195"/>
      <c r="H27" s="194" t="s">
        <v>666</v>
      </c>
      <c r="I27" s="195"/>
      <c r="J27" s="194" t="s">
        <v>666</v>
      </c>
      <c r="K27" s="195"/>
      <c r="L27" s="194" t="s">
        <v>666</v>
      </c>
      <c r="M27" s="195"/>
      <c r="N27" s="192" t="s">
        <v>666</v>
      </c>
      <c r="O27" s="193"/>
      <c r="P27" s="98"/>
      <c r="Q27"/>
    </row>
    <row r="28" spans="1:17" s="116" customFormat="1" x14ac:dyDescent="0.3">
      <c r="A28" s="88"/>
      <c r="B28" s="117">
        <v>44437</v>
      </c>
      <c r="C28" s="118"/>
      <c r="D28" s="119">
        <v>44438</v>
      </c>
      <c r="E28" s="120"/>
      <c r="F28" s="119">
        <v>44439</v>
      </c>
      <c r="G28" s="120"/>
      <c r="H28" s="196" t="s">
        <v>668</v>
      </c>
      <c r="I28" s="197"/>
      <c r="J28" s="197"/>
      <c r="K28" s="197"/>
      <c r="L28" s="197"/>
      <c r="M28" s="197"/>
      <c r="N28" s="197"/>
      <c r="O28" s="198"/>
      <c r="P28" s="98"/>
      <c r="Q28"/>
    </row>
    <row r="29" spans="1:17" s="116" customFormat="1" x14ac:dyDescent="0.3">
      <c r="A29" s="88"/>
      <c r="B29" s="185" t="s">
        <v>666</v>
      </c>
      <c r="C29" s="186"/>
      <c r="D29" s="194" t="s">
        <v>666</v>
      </c>
      <c r="E29" s="195"/>
      <c r="F29" s="194" t="s">
        <v>666</v>
      </c>
      <c r="G29" s="195"/>
      <c r="H29" s="199" t="s">
        <v>666</v>
      </c>
      <c r="I29" s="200"/>
      <c r="J29" s="200"/>
      <c r="K29" s="200"/>
      <c r="L29" s="200"/>
      <c r="M29" s="200"/>
      <c r="N29" s="200"/>
      <c r="O29" s="201"/>
      <c r="P29" s="98"/>
      <c r="Q29"/>
    </row>
    <row r="30" spans="1:17" s="116" customFormat="1" x14ac:dyDescent="0.3">
      <c r="A30" s="88"/>
      <c r="B30" s="185" t="s">
        <v>666</v>
      </c>
      <c r="C30" s="186"/>
      <c r="D30" s="194" t="s">
        <v>666</v>
      </c>
      <c r="E30" s="195"/>
      <c r="F30" s="194" t="s">
        <v>666</v>
      </c>
      <c r="G30" s="195"/>
      <c r="H30" s="199" t="s">
        <v>666</v>
      </c>
      <c r="I30" s="200"/>
      <c r="J30" s="200"/>
      <c r="K30" s="200"/>
      <c r="L30" s="200"/>
      <c r="M30" s="200"/>
      <c r="N30" s="200"/>
      <c r="O30" s="201"/>
      <c r="P30" s="98"/>
      <c r="Q30"/>
    </row>
    <row r="31" spans="1:17" s="116" customFormat="1" x14ac:dyDescent="0.3">
      <c r="A31" s="88"/>
      <c r="B31" s="185" t="s">
        <v>666</v>
      </c>
      <c r="C31" s="186"/>
      <c r="D31" s="194" t="s">
        <v>666</v>
      </c>
      <c r="E31" s="195"/>
      <c r="F31" s="194" t="s">
        <v>666</v>
      </c>
      <c r="G31" s="195"/>
      <c r="H31" s="199" t="s">
        <v>666</v>
      </c>
      <c r="I31" s="200"/>
      <c r="J31" s="200"/>
      <c r="K31" s="200"/>
      <c r="L31" s="200"/>
      <c r="M31" s="200"/>
      <c r="N31" s="200"/>
      <c r="O31" s="201"/>
      <c r="P31" s="98"/>
      <c r="Q31"/>
    </row>
    <row r="32" spans="1:17" s="116" customFormat="1" x14ac:dyDescent="0.3">
      <c r="A32" s="88"/>
      <c r="B32" s="185" t="s">
        <v>666</v>
      </c>
      <c r="C32" s="186"/>
      <c r="D32" s="194" t="s">
        <v>666</v>
      </c>
      <c r="E32" s="195"/>
      <c r="F32" s="194" t="s">
        <v>666</v>
      </c>
      <c r="G32" s="195"/>
      <c r="H32" s="199" t="s">
        <v>666</v>
      </c>
      <c r="I32" s="200"/>
      <c r="J32" s="200"/>
      <c r="K32" s="200"/>
      <c r="L32" s="200"/>
      <c r="M32" s="200"/>
      <c r="N32" s="200"/>
      <c r="O32" s="201"/>
      <c r="P32" s="98"/>
      <c r="Q32"/>
    </row>
    <row r="33" spans="1:17" s="116" customFormat="1" ht="15" thickBot="1" x14ac:dyDescent="0.35">
      <c r="A33" s="88"/>
      <c r="B33" s="202" t="s">
        <v>666</v>
      </c>
      <c r="C33" s="203"/>
      <c r="D33" s="204" t="s">
        <v>666</v>
      </c>
      <c r="E33" s="205"/>
      <c r="F33" s="204" t="s">
        <v>666</v>
      </c>
      <c r="G33" s="205"/>
      <c r="H33" s="206" t="s">
        <v>666</v>
      </c>
      <c r="I33" s="207"/>
      <c r="J33" s="207"/>
      <c r="K33" s="207"/>
      <c r="L33" s="207"/>
      <c r="M33" s="207"/>
      <c r="N33" s="207"/>
      <c r="O33" s="208"/>
      <c r="P33" s="98"/>
      <c r="Q33"/>
    </row>
    <row r="34" spans="1:17" s="116" customFormat="1" ht="14.25" customHeight="1" x14ac:dyDescent="0.3">
      <c r="A34" s="86"/>
      <c r="B34" s="98"/>
      <c r="C34" s="98"/>
      <c r="D34" s="98"/>
      <c r="E34" s="98"/>
      <c r="F34" s="98"/>
      <c r="G34" s="98"/>
      <c r="H34" s="98"/>
      <c r="I34" s="147"/>
      <c r="J34" s="209"/>
      <c r="K34" s="149"/>
      <c r="L34" s="210"/>
      <c r="M34" s="149"/>
      <c r="N34" s="211"/>
      <c r="O34" s="212"/>
      <c r="P34" s="86"/>
      <c r="Q34"/>
    </row>
    <row r="35" spans="1:17" s="116" customFormat="1" x14ac:dyDescent="0.3">
      <c r="A35" s="88"/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152"/>
      <c r="Q35"/>
    </row>
    <row r="36" spans="1:17" s="116" customFormat="1" x14ac:dyDescent="0.3">
      <c r="A36" s="88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152"/>
      <c r="Q36"/>
    </row>
    <row r="37" spans="1:17" s="116" customFormat="1" x14ac:dyDescent="0.3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152"/>
      <c r="Q37"/>
    </row>
    <row r="38" spans="1:17" s="116" customFormat="1" x14ac:dyDescent="0.3">
      <c r="A38" s="88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152"/>
      <c r="Q38"/>
    </row>
    <row r="39" spans="1:17" s="116" customFormat="1" x14ac:dyDescent="0.3">
      <c r="A39" s="88"/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152"/>
      <c r="Q39"/>
    </row>
    <row r="40" spans="1:17" s="116" customFormat="1" x14ac:dyDescent="0.3">
      <c r="A40" s="88"/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152"/>
      <c r="Q40"/>
    </row>
    <row r="41" spans="1:17" s="116" customFormat="1" x14ac:dyDescent="0.3">
      <c r="A41" s="88"/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/>
    </row>
    <row r="42" spans="1:17" s="116" customFormat="1" x14ac:dyDescent="0.3">
      <c r="A42" s="88"/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/>
    </row>
    <row r="43" spans="1:17" s="116" customFormat="1" x14ac:dyDescent="0.3">
      <c r="A43" s="88"/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/>
    </row>
    <row r="44" spans="1:17" s="116" customFormat="1" x14ac:dyDescent="0.3">
      <c r="A44" s="88"/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/>
    </row>
    <row r="45" spans="1:17" s="116" customFormat="1" x14ac:dyDescent="0.3">
      <c r="A45" s="88"/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/>
    </row>
    <row r="46" spans="1:17" s="116" customFormat="1" x14ac:dyDescent="0.3">
      <c r="A46" s="88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/>
    </row>
    <row r="47" spans="1:17" s="116" customFormat="1" x14ac:dyDescent="0.3">
      <c r="A47" s="88"/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/>
    </row>
    <row r="48" spans="1:17" s="116" customFormat="1" x14ac:dyDescent="0.3">
      <c r="A48" s="88"/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/>
    </row>
    <row r="49" spans="1:17" s="116" customFormat="1" x14ac:dyDescent="0.3">
      <c r="A49" s="88"/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/>
    </row>
    <row r="50" spans="1:17" s="116" customFormat="1" x14ac:dyDescent="0.3">
      <c r="A50" s="88"/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/>
    </row>
    <row r="51" spans="1:17" s="116" customFormat="1" x14ac:dyDescent="0.3">
      <c r="A51" s="88"/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/>
    </row>
    <row r="52" spans="1:17" s="116" customFormat="1" x14ac:dyDescent="0.3">
      <c r="A52" s="88"/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/>
    </row>
  </sheetData>
  <mergeCells count="180">
    <mergeCell ref="N32:O32"/>
    <mergeCell ref="B33:C33"/>
    <mergeCell ref="D33:E33"/>
    <mergeCell ref="F33:G33"/>
    <mergeCell ref="H33:I33"/>
    <mergeCell ref="J33:K33"/>
    <mergeCell ref="L33:M33"/>
    <mergeCell ref="N33:O33"/>
    <mergeCell ref="B32:C32"/>
    <mergeCell ref="D32:E32"/>
    <mergeCell ref="F32:G32"/>
    <mergeCell ref="H32:I32"/>
    <mergeCell ref="J32:K32"/>
    <mergeCell ref="L32:M32"/>
    <mergeCell ref="N30:O30"/>
    <mergeCell ref="B31:C31"/>
    <mergeCell ref="D31:E31"/>
    <mergeCell ref="F31:G31"/>
    <mergeCell ref="H31:I31"/>
    <mergeCell ref="J31:K31"/>
    <mergeCell ref="L31:M31"/>
    <mergeCell ref="N31:O31"/>
    <mergeCell ref="B30:C30"/>
    <mergeCell ref="D30:E30"/>
    <mergeCell ref="F30:G30"/>
    <mergeCell ref="H30:I30"/>
    <mergeCell ref="J30:K30"/>
    <mergeCell ref="L30:M30"/>
    <mergeCell ref="N27:O27"/>
    <mergeCell ref="B29:C29"/>
    <mergeCell ref="D29:E29"/>
    <mergeCell ref="F29:G29"/>
    <mergeCell ref="H29:I29"/>
    <mergeCell ref="J29:K29"/>
    <mergeCell ref="L29:M29"/>
    <mergeCell ref="N29:O29"/>
    <mergeCell ref="B27:C27"/>
    <mergeCell ref="D27:E27"/>
    <mergeCell ref="F27:G27"/>
    <mergeCell ref="H27:I27"/>
    <mergeCell ref="J27:K27"/>
    <mergeCell ref="L27:M27"/>
    <mergeCell ref="N25:O25"/>
    <mergeCell ref="B26:C26"/>
    <mergeCell ref="D26:E26"/>
    <mergeCell ref="F26:G26"/>
    <mergeCell ref="H26:I26"/>
    <mergeCell ref="J26:K26"/>
    <mergeCell ref="L26:M26"/>
    <mergeCell ref="N26:O26"/>
    <mergeCell ref="B25:C25"/>
    <mergeCell ref="D25:E25"/>
    <mergeCell ref="F25:G25"/>
    <mergeCell ref="H25:I25"/>
    <mergeCell ref="J25:K25"/>
    <mergeCell ref="L25:M25"/>
    <mergeCell ref="N23:O23"/>
    <mergeCell ref="B24:C24"/>
    <mergeCell ref="D24:E24"/>
    <mergeCell ref="F24:G24"/>
    <mergeCell ref="H24:I24"/>
    <mergeCell ref="J24:K24"/>
    <mergeCell ref="L24:M24"/>
    <mergeCell ref="N24:O24"/>
    <mergeCell ref="B23:C23"/>
    <mergeCell ref="D23:E23"/>
    <mergeCell ref="F23:G23"/>
    <mergeCell ref="H23:I23"/>
    <mergeCell ref="J23:K23"/>
    <mergeCell ref="L23:M23"/>
    <mergeCell ref="N20:O20"/>
    <mergeCell ref="B21:C21"/>
    <mergeCell ref="D21:E21"/>
    <mergeCell ref="F21:G21"/>
    <mergeCell ref="H21:I21"/>
    <mergeCell ref="J21:K21"/>
    <mergeCell ref="L21:M21"/>
    <mergeCell ref="N21:O21"/>
    <mergeCell ref="B20:C20"/>
    <mergeCell ref="D20:E20"/>
    <mergeCell ref="F20:G20"/>
    <mergeCell ref="H20:I20"/>
    <mergeCell ref="J20:K20"/>
    <mergeCell ref="L20:M20"/>
    <mergeCell ref="N18:O18"/>
    <mergeCell ref="B19:C19"/>
    <mergeCell ref="D19:E19"/>
    <mergeCell ref="F19:G19"/>
    <mergeCell ref="H19:I19"/>
    <mergeCell ref="J19:K19"/>
    <mergeCell ref="L19:M19"/>
    <mergeCell ref="N19:O19"/>
    <mergeCell ref="B18:C18"/>
    <mergeCell ref="D18:E18"/>
    <mergeCell ref="F18:G18"/>
    <mergeCell ref="H18:I18"/>
    <mergeCell ref="J18:K18"/>
    <mergeCell ref="L18:M18"/>
    <mergeCell ref="N15:O15"/>
    <mergeCell ref="B17:C17"/>
    <mergeCell ref="D17:E17"/>
    <mergeCell ref="F17:G17"/>
    <mergeCell ref="H17:I17"/>
    <mergeCell ref="J17:K17"/>
    <mergeCell ref="L17:M17"/>
    <mergeCell ref="N17:O17"/>
    <mergeCell ref="B15:C15"/>
    <mergeCell ref="D15:E15"/>
    <mergeCell ref="F15:G15"/>
    <mergeCell ref="H15:I15"/>
    <mergeCell ref="J15:K15"/>
    <mergeCell ref="L15:M15"/>
    <mergeCell ref="N13:O13"/>
    <mergeCell ref="B14:C14"/>
    <mergeCell ref="D14:E14"/>
    <mergeCell ref="F14:G14"/>
    <mergeCell ref="H14:I14"/>
    <mergeCell ref="J14:K14"/>
    <mergeCell ref="L14:M14"/>
    <mergeCell ref="N14:O14"/>
    <mergeCell ref="B13:C13"/>
    <mergeCell ref="D13:E13"/>
    <mergeCell ref="F13:G13"/>
    <mergeCell ref="H13:I13"/>
    <mergeCell ref="J13:K13"/>
    <mergeCell ref="L13:M13"/>
    <mergeCell ref="N11:O11"/>
    <mergeCell ref="B12:C12"/>
    <mergeCell ref="D12:E12"/>
    <mergeCell ref="F12:G12"/>
    <mergeCell ref="H12:I12"/>
    <mergeCell ref="J12:K12"/>
    <mergeCell ref="L12:M12"/>
    <mergeCell ref="N12:O12"/>
    <mergeCell ref="B11:C11"/>
    <mergeCell ref="D11:E11"/>
    <mergeCell ref="F11:G11"/>
    <mergeCell ref="H11:I11"/>
    <mergeCell ref="J11:K11"/>
    <mergeCell ref="L11:M11"/>
    <mergeCell ref="N8:O8"/>
    <mergeCell ref="B9:C9"/>
    <mergeCell ref="D9:E9"/>
    <mergeCell ref="F9:G9"/>
    <mergeCell ref="H9:I9"/>
    <mergeCell ref="J9:K9"/>
    <mergeCell ref="L9:M9"/>
    <mergeCell ref="N9:O9"/>
    <mergeCell ref="B8:C8"/>
    <mergeCell ref="D8:E8"/>
    <mergeCell ref="F8:G8"/>
    <mergeCell ref="H8:I8"/>
    <mergeCell ref="J8:K8"/>
    <mergeCell ref="L8:M8"/>
    <mergeCell ref="N6:O6"/>
    <mergeCell ref="B7:C7"/>
    <mergeCell ref="D7:E7"/>
    <mergeCell ref="F7:G7"/>
    <mergeCell ref="H7:I7"/>
    <mergeCell ref="J7:K7"/>
    <mergeCell ref="L7:M7"/>
    <mergeCell ref="N7:O7"/>
    <mergeCell ref="B6:C6"/>
    <mergeCell ref="D6:E6"/>
    <mergeCell ref="F6:G6"/>
    <mergeCell ref="H6:I6"/>
    <mergeCell ref="J6:K6"/>
    <mergeCell ref="L6:M6"/>
    <mergeCell ref="L3:M3"/>
    <mergeCell ref="N3:O3"/>
    <mergeCell ref="B5:C5"/>
    <mergeCell ref="D5:K5"/>
    <mergeCell ref="L5:M5"/>
    <mergeCell ref="N5:O5"/>
    <mergeCell ref="F2:K2"/>
    <mergeCell ref="B3:C3"/>
    <mergeCell ref="D3:E3"/>
    <mergeCell ref="F3:G3"/>
    <mergeCell ref="H3:I3"/>
    <mergeCell ref="J3:K3"/>
  </mergeCells>
  <hyperlinks>
    <hyperlink ref="V31" location="Monthly_Schedule!Monthly" display="Monthly_Schedule!Monthly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"/>
  <sheetViews>
    <sheetView zoomScale="80" zoomScaleNormal="80" workbookViewId="0"/>
  </sheetViews>
  <sheetFormatPr defaultRowHeight="14.4" x14ac:dyDescent="0.3"/>
  <sheetData>
    <row r="1" spans="1:17" s="87" customFormat="1" ht="17.399999999999999" x14ac:dyDescent="0.3">
      <c r="A1" s="88"/>
      <c r="B1" s="89"/>
      <c r="C1" s="90"/>
      <c r="D1" s="90"/>
      <c r="E1" s="91"/>
      <c r="F1" s="92" t="s">
        <v>658</v>
      </c>
      <c r="G1" s="92"/>
      <c r="H1" s="92"/>
      <c r="I1" s="92"/>
      <c r="J1" s="92"/>
      <c r="K1" s="92"/>
      <c r="L1" s="91"/>
      <c r="M1" s="90"/>
      <c r="N1" s="90"/>
      <c r="O1" s="93"/>
      <c r="P1" s="94"/>
      <c r="Q1"/>
    </row>
    <row r="2" spans="1:17" s="87" customFormat="1" x14ac:dyDescent="0.3">
      <c r="A2" s="88"/>
      <c r="B2" s="95" t="s">
        <v>659</v>
      </c>
      <c r="C2" s="96"/>
      <c r="D2" s="96" t="s">
        <v>660</v>
      </c>
      <c r="E2" s="96"/>
      <c r="F2" s="96" t="s">
        <v>661</v>
      </c>
      <c r="G2" s="96"/>
      <c r="H2" s="96" t="s">
        <v>662</v>
      </c>
      <c r="I2" s="96"/>
      <c r="J2" s="96" t="s">
        <v>663</v>
      </c>
      <c r="K2" s="96"/>
      <c r="L2" s="96" t="s">
        <v>664</v>
      </c>
      <c r="M2" s="96"/>
      <c r="N2" s="96" t="s">
        <v>665</v>
      </c>
      <c r="O2" s="97"/>
      <c r="P2" s="98"/>
      <c r="Q2"/>
    </row>
    <row r="3" spans="1:17" x14ac:dyDescent="0.3">
      <c r="A3" s="88"/>
      <c r="B3" s="117">
        <v>44367</v>
      </c>
      <c r="C3" s="118"/>
      <c r="D3" s="119">
        <v>44368</v>
      </c>
      <c r="E3" s="120"/>
      <c r="F3" s="119">
        <v>44369</v>
      </c>
      <c r="G3" s="120"/>
      <c r="H3" s="119">
        <v>44370</v>
      </c>
      <c r="I3" s="120"/>
      <c r="J3" s="119">
        <v>44371</v>
      </c>
      <c r="K3" s="120"/>
      <c r="L3" s="119">
        <v>44372</v>
      </c>
      <c r="M3" s="120"/>
      <c r="N3" s="121">
        <v>44373</v>
      </c>
      <c r="O3" s="122"/>
    </row>
    <row r="4" spans="1:17" x14ac:dyDescent="0.3">
      <c r="A4" s="88"/>
      <c r="B4" s="123" t="s">
        <v>666</v>
      </c>
      <c r="C4" s="124"/>
      <c r="D4" s="125" t="s">
        <v>666</v>
      </c>
      <c r="E4" s="126"/>
      <c r="F4" s="125" t="s">
        <v>666</v>
      </c>
      <c r="G4" s="126"/>
      <c r="H4" s="125" t="s">
        <v>666</v>
      </c>
      <c r="I4" s="126"/>
      <c r="J4" s="125" t="s">
        <v>666</v>
      </c>
      <c r="K4" s="126"/>
      <c r="L4" s="125" t="s">
        <v>666</v>
      </c>
      <c r="M4" s="126"/>
      <c r="N4" s="127" t="s">
        <v>666</v>
      </c>
      <c r="O4" s="128"/>
    </row>
    <row r="5" spans="1:17" x14ac:dyDescent="0.3">
      <c r="A5" s="88"/>
      <c r="B5" s="123" t="s">
        <v>666</v>
      </c>
      <c r="C5" s="124"/>
      <c r="D5" s="125" t="s">
        <v>666</v>
      </c>
      <c r="E5" s="126"/>
      <c r="F5" s="129" t="s">
        <v>667</v>
      </c>
      <c r="G5" s="130"/>
      <c r="H5" s="130"/>
      <c r="I5" s="130"/>
      <c r="J5" s="130"/>
      <c r="K5" s="130"/>
      <c r="L5" s="130"/>
      <c r="M5" s="131"/>
      <c r="N5" s="127" t="s">
        <v>666</v>
      </c>
      <c r="O5" s="128"/>
    </row>
    <row r="6" spans="1:17" x14ac:dyDescent="0.3">
      <c r="A6" s="88"/>
      <c r="B6" s="123" t="s">
        <v>666</v>
      </c>
      <c r="C6" s="124"/>
      <c r="D6" s="125" t="s">
        <v>666</v>
      </c>
      <c r="E6" s="126"/>
      <c r="F6" s="125" t="s">
        <v>666</v>
      </c>
      <c r="G6" s="126"/>
      <c r="H6" s="125" t="s">
        <v>666</v>
      </c>
      <c r="I6" s="126"/>
      <c r="J6" s="125" t="s">
        <v>666</v>
      </c>
      <c r="K6" s="126"/>
      <c r="L6" s="125" t="s">
        <v>666</v>
      </c>
      <c r="M6" s="126"/>
      <c r="N6" s="127" t="s">
        <v>666</v>
      </c>
      <c r="O6" s="128"/>
    </row>
    <row r="7" spans="1:17" x14ac:dyDescent="0.3">
      <c r="A7" s="88"/>
      <c r="B7" s="123" t="s">
        <v>666</v>
      </c>
      <c r="C7" s="124"/>
      <c r="D7" s="125" t="s">
        <v>666</v>
      </c>
      <c r="E7" s="126"/>
      <c r="F7" s="125" t="s">
        <v>666</v>
      </c>
      <c r="G7" s="126"/>
      <c r="H7" s="125" t="s">
        <v>666</v>
      </c>
      <c r="I7" s="126"/>
      <c r="J7" s="125" t="s">
        <v>666</v>
      </c>
      <c r="K7" s="126"/>
      <c r="L7" s="125" t="s">
        <v>666</v>
      </c>
      <c r="M7" s="126"/>
      <c r="N7" s="127" t="s">
        <v>666</v>
      </c>
      <c r="O7" s="128"/>
    </row>
    <row r="8" spans="1:17" x14ac:dyDescent="0.3">
      <c r="A8" s="88"/>
      <c r="B8" s="123" t="s">
        <v>666</v>
      </c>
      <c r="C8" s="124"/>
      <c r="D8" s="125" t="s">
        <v>666</v>
      </c>
      <c r="E8" s="126"/>
      <c r="F8" s="125" t="s">
        <v>666</v>
      </c>
      <c r="G8" s="126"/>
      <c r="H8" s="125" t="s">
        <v>666</v>
      </c>
      <c r="I8" s="126"/>
      <c r="J8" s="125" t="s">
        <v>666</v>
      </c>
      <c r="K8" s="126"/>
      <c r="L8" s="125" t="s">
        <v>666</v>
      </c>
      <c r="M8" s="126"/>
      <c r="N8" s="127" t="s">
        <v>666</v>
      </c>
      <c r="O8" s="128"/>
    </row>
    <row r="9" spans="1:17" x14ac:dyDescent="0.3">
      <c r="A9" s="88"/>
      <c r="B9" s="117">
        <v>44374</v>
      </c>
      <c r="C9" s="118"/>
      <c r="D9" s="119">
        <v>44375</v>
      </c>
      <c r="E9" s="120"/>
      <c r="F9" s="119">
        <v>44376</v>
      </c>
      <c r="G9" s="120"/>
      <c r="H9" s="119">
        <v>44377</v>
      </c>
      <c r="I9" s="120"/>
      <c r="J9" s="132" t="s">
        <v>668</v>
      </c>
      <c r="K9" s="100"/>
      <c r="L9" s="100"/>
      <c r="M9" s="100"/>
      <c r="N9" s="100"/>
      <c r="O9" s="133"/>
    </row>
    <row r="10" spans="1:17" x14ac:dyDescent="0.3">
      <c r="A10" s="88"/>
      <c r="B10" s="123" t="s">
        <v>666</v>
      </c>
      <c r="C10" s="124"/>
      <c r="D10" s="134" t="s">
        <v>669</v>
      </c>
      <c r="E10" s="135"/>
      <c r="F10" s="125" t="s">
        <v>666</v>
      </c>
      <c r="G10" s="126"/>
      <c r="H10" s="125" t="s">
        <v>666</v>
      </c>
      <c r="I10" s="126"/>
      <c r="J10" s="107" t="s">
        <v>666</v>
      </c>
      <c r="K10" s="106"/>
      <c r="L10" s="106"/>
      <c r="M10" s="106"/>
      <c r="N10" s="106"/>
      <c r="O10" s="136"/>
    </row>
    <row r="11" spans="1:17" x14ac:dyDescent="0.3">
      <c r="A11" s="88"/>
      <c r="B11" s="123" t="s">
        <v>666</v>
      </c>
      <c r="C11" s="124"/>
      <c r="D11" s="134"/>
      <c r="E11" s="135"/>
      <c r="F11" s="125" t="s">
        <v>666</v>
      </c>
      <c r="G11" s="126"/>
      <c r="H11" s="125" t="s">
        <v>666</v>
      </c>
      <c r="I11" s="126"/>
      <c r="J11" s="107" t="s">
        <v>666</v>
      </c>
      <c r="K11" s="106"/>
      <c r="L11" s="106"/>
      <c r="M11" s="106"/>
      <c r="N11" s="106"/>
      <c r="O11" s="136"/>
    </row>
    <row r="12" spans="1:17" x14ac:dyDescent="0.3">
      <c r="A12" s="88"/>
      <c r="B12" s="123" t="s">
        <v>666</v>
      </c>
      <c r="C12" s="124"/>
      <c r="D12" s="129" t="s">
        <v>667</v>
      </c>
      <c r="E12" s="130"/>
      <c r="F12" s="130"/>
      <c r="G12" s="130"/>
      <c r="H12" s="130"/>
      <c r="I12" s="131"/>
      <c r="J12" s="107" t="s">
        <v>666</v>
      </c>
      <c r="K12" s="106"/>
      <c r="L12" s="106"/>
      <c r="M12" s="106"/>
      <c r="N12" s="106"/>
      <c r="O12" s="136"/>
    </row>
    <row r="13" spans="1:17" x14ac:dyDescent="0.3">
      <c r="A13" s="88"/>
      <c r="B13" s="123" t="s">
        <v>666</v>
      </c>
      <c r="C13" s="124"/>
      <c r="D13" s="137" t="s">
        <v>670</v>
      </c>
      <c r="E13" s="138"/>
      <c r="F13" s="138"/>
      <c r="G13" s="138"/>
      <c r="H13" s="138"/>
      <c r="I13" s="139"/>
      <c r="J13" s="107" t="s">
        <v>666</v>
      </c>
      <c r="K13" s="106"/>
      <c r="L13" s="106"/>
      <c r="M13" s="106"/>
      <c r="N13" s="106"/>
      <c r="O13" s="136"/>
    </row>
    <row r="14" spans="1:17" ht="15" thickBot="1" x14ac:dyDescent="0.35">
      <c r="A14" s="88"/>
      <c r="B14" s="140" t="s">
        <v>666</v>
      </c>
      <c r="C14" s="141"/>
      <c r="D14" s="142" t="s">
        <v>666</v>
      </c>
      <c r="E14" s="143"/>
      <c r="F14" s="142" t="s">
        <v>666</v>
      </c>
      <c r="G14" s="143"/>
      <c r="H14" s="142" t="s">
        <v>666</v>
      </c>
      <c r="I14" s="143"/>
      <c r="J14" s="144" t="s">
        <v>666</v>
      </c>
      <c r="K14" s="145"/>
      <c r="L14" s="145"/>
      <c r="M14" s="145"/>
      <c r="N14" s="145"/>
      <c r="O14" s="146"/>
    </row>
    <row r="15" spans="1:17" s="87" customFormat="1" ht="17.399999999999999" x14ac:dyDescent="0.3">
      <c r="A15" s="88"/>
      <c r="B15" s="89"/>
      <c r="C15" s="90"/>
      <c r="D15" s="90"/>
      <c r="E15" s="91"/>
      <c r="F15" s="92" t="s">
        <v>672</v>
      </c>
      <c r="G15" s="92"/>
      <c r="H15" s="92"/>
      <c r="I15" s="92"/>
      <c r="J15" s="92"/>
      <c r="K15" s="92"/>
      <c r="L15" s="91"/>
      <c r="M15" s="90"/>
      <c r="N15" s="90"/>
      <c r="O15" s="93"/>
      <c r="P15" s="94"/>
      <c r="Q15"/>
    </row>
    <row r="16" spans="1:17" s="87" customFormat="1" x14ac:dyDescent="0.3">
      <c r="A16" s="88"/>
      <c r="B16" s="95" t="s">
        <v>659</v>
      </c>
      <c r="C16" s="96"/>
      <c r="D16" s="96" t="s">
        <v>660</v>
      </c>
      <c r="E16" s="96"/>
      <c r="F16" s="96" t="s">
        <v>661</v>
      </c>
      <c r="G16" s="96"/>
      <c r="H16" s="96" t="s">
        <v>662</v>
      </c>
      <c r="I16" s="96"/>
      <c r="J16" s="96" t="s">
        <v>663</v>
      </c>
      <c r="K16" s="96"/>
      <c r="L16" s="96" t="s">
        <v>664</v>
      </c>
      <c r="M16" s="96"/>
      <c r="N16" s="96" t="s">
        <v>665</v>
      </c>
      <c r="O16" s="97"/>
      <c r="P16" s="98"/>
      <c r="Q16"/>
    </row>
    <row r="17" spans="1:17" s="87" customFormat="1" x14ac:dyDescent="0.3">
      <c r="A17" s="88"/>
      <c r="B17" s="153"/>
      <c r="C17" s="154"/>
      <c r="D17" s="155"/>
      <c r="E17" s="154"/>
      <c r="F17" s="155"/>
      <c r="G17" s="154"/>
      <c r="H17" s="155"/>
      <c r="I17" s="154"/>
      <c r="J17" s="119">
        <v>44378</v>
      </c>
      <c r="K17" s="120"/>
      <c r="L17" s="119">
        <v>44379</v>
      </c>
      <c r="M17" s="120"/>
      <c r="N17" s="121">
        <v>44380</v>
      </c>
      <c r="O17" s="122"/>
      <c r="P17" s="98"/>
      <c r="Q17"/>
    </row>
    <row r="18" spans="1:17" s="87" customFormat="1" x14ac:dyDescent="0.3">
      <c r="A18" s="88"/>
      <c r="B18" s="156"/>
      <c r="C18" s="157"/>
      <c r="D18" s="158"/>
      <c r="E18" s="157"/>
      <c r="F18" s="158"/>
      <c r="G18" s="157"/>
      <c r="H18" s="158"/>
      <c r="I18" s="157"/>
      <c r="J18" s="159" t="s">
        <v>673</v>
      </c>
      <c r="K18" s="160"/>
      <c r="L18" s="160"/>
      <c r="M18" s="161"/>
      <c r="N18" s="162" t="s">
        <v>666</v>
      </c>
      <c r="O18" s="163"/>
      <c r="P18" s="98"/>
      <c r="Q18"/>
    </row>
    <row r="19" spans="1:17" s="87" customFormat="1" x14ac:dyDescent="0.3">
      <c r="A19" s="88"/>
      <c r="B19" s="156"/>
      <c r="C19" s="157"/>
      <c r="D19" s="158"/>
      <c r="E19" s="157"/>
      <c r="F19" s="158"/>
      <c r="G19" s="157"/>
      <c r="H19" s="158"/>
      <c r="I19" s="157"/>
      <c r="J19" s="164" t="s">
        <v>674</v>
      </c>
      <c r="K19" s="165"/>
      <c r="L19" s="165"/>
      <c r="M19" s="166"/>
      <c r="N19" s="162" t="s">
        <v>666</v>
      </c>
      <c r="O19" s="163"/>
      <c r="P19" s="98"/>
      <c r="Q19"/>
    </row>
    <row r="20" spans="1:17" s="87" customFormat="1" x14ac:dyDescent="0.3">
      <c r="A20" s="88"/>
      <c r="B20" s="156"/>
      <c r="C20" s="157"/>
      <c r="D20" s="158"/>
      <c r="E20" s="157"/>
      <c r="F20" s="158"/>
      <c r="G20" s="157"/>
      <c r="H20" s="158"/>
      <c r="I20" s="157"/>
      <c r="J20" s="167" t="s">
        <v>666</v>
      </c>
      <c r="K20" s="168"/>
      <c r="L20" s="167" t="s">
        <v>666</v>
      </c>
      <c r="M20" s="168"/>
      <c r="N20" s="162" t="s">
        <v>666</v>
      </c>
      <c r="O20" s="163"/>
      <c r="P20" s="98"/>
      <c r="Q20"/>
    </row>
    <row r="21" spans="1:17" s="87" customFormat="1" x14ac:dyDescent="0.3">
      <c r="A21" s="88"/>
      <c r="B21" s="156"/>
      <c r="C21" s="157"/>
      <c r="D21" s="158"/>
      <c r="E21" s="157"/>
      <c r="F21" s="158"/>
      <c r="G21" s="157"/>
      <c r="H21" s="158"/>
      <c r="I21" s="157"/>
      <c r="J21" s="167" t="s">
        <v>666</v>
      </c>
      <c r="K21" s="168"/>
      <c r="L21" s="167" t="s">
        <v>666</v>
      </c>
      <c r="M21" s="168"/>
      <c r="N21" s="162" t="s">
        <v>666</v>
      </c>
      <c r="O21" s="163"/>
      <c r="P21" s="98"/>
      <c r="Q21"/>
    </row>
    <row r="22" spans="1:17" s="87" customFormat="1" x14ac:dyDescent="0.3">
      <c r="A22" s="88"/>
      <c r="B22" s="156"/>
      <c r="C22" s="157"/>
      <c r="D22" s="158"/>
      <c r="E22" s="157"/>
      <c r="F22" s="158"/>
      <c r="G22" s="157"/>
      <c r="H22" s="158"/>
      <c r="I22" s="157"/>
      <c r="J22" s="167" t="s">
        <v>666</v>
      </c>
      <c r="K22" s="168"/>
      <c r="L22" s="167" t="s">
        <v>666</v>
      </c>
      <c r="M22" s="168"/>
      <c r="N22" s="162" t="s">
        <v>666</v>
      </c>
      <c r="O22" s="163"/>
      <c r="P22" s="98"/>
      <c r="Q22"/>
    </row>
    <row r="23" spans="1:17" s="87" customFormat="1" x14ac:dyDescent="0.3">
      <c r="A23" s="88"/>
      <c r="B23" s="117">
        <v>44381</v>
      </c>
      <c r="C23" s="118"/>
      <c r="D23" s="119">
        <v>44382</v>
      </c>
      <c r="E23" s="120"/>
      <c r="F23" s="119">
        <v>44383</v>
      </c>
      <c r="G23" s="120"/>
      <c r="H23" s="119">
        <v>44384</v>
      </c>
      <c r="I23" s="120"/>
      <c r="J23" s="119">
        <v>44385</v>
      </c>
      <c r="K23" s="120"/>
      <c r="L23" s="119">
        <v>44386</v>
      </c>
      <c r="M23" s="120"/>
      <c r="N23" s="121">
        <v>44387</v>
      </c>
      <c r="O23" s="122"/>
      <c r="P23" s="98"/>
      <c r="Q23"/>
    </row>
    <row r="24" spans="1:17" s="87" customFormat="1" x14ac:dyDescent="0.3">
      <c r="A24" s="88"/>
      <c r="B24" s="169" t="s">
        <v>666</v>
      </c>
      <c r="C24" s="170"/>
      <c r="D24" s="171" t="s">
        <v>675</v>
      </c>
      <c r="E24" s="172"/>
      <c r="F24" s="159" t="s">
        <v>676</v>
      </c>
      <c r="G24" s="160"/>
      <c r="H24" s="160"/>
      <c r="I24" s="160"/>
      <c r="J24" s="160"/>
      <c r="K24" s="160"/>
      <c r="L24" s="160"/>
      <c r="M24" s="161"/>
      <c r="N24" s="162" t="s">
        <v>666</v>
      </c>
      <c r="O24" s="163"/>
      <c r="P24" s="98"/>
      <c r="Q24"/>
    </row>
    <row r="25" spans="1:17" s="87" customFormat="1" x14ac:dyDescent="0.3">
      <c r="A25" s="88"/>
      <c r="B25" s="169" t="s">
        <v>666</v>
      </c>
      <c r="C25" s="170"/>
      <c r="D25" s="167" t="s">
        <v>666</v>
      </c>
      <c r="E25" s="168"/>
      <c r="F25" s="167" t="s">
        <v>666</v>
      </c>
      <c r="G25" s="168"/>
      <c r="H25" s="167" t="s">
        <v>666</v>
      </c>
      <c r="I25" s="168"/>
      <c r="J25" s="167" t="s">
        <v>666</v>
      </c>
      <c r="K25" s="168"/>
      <c r="L25" s="167" t="s">
        <v>666</v>
      </c>
      <c r="M25" s="168"/>
      <c r="N25" s="162" t="s">
        <v>666</v>
      </c>
      <c r="O25" s="163"/>
      <c r="P25" s="98"/>
      <c r="Q25"/>
    </row>
    <row r="26" spans="1:17" s="87" customFormat="1" x14ac:dyDescent="0.3">
      <c r="A26" s="88"/>
      <c r="B26" s="169" t="s">
        <v>666</v>
      </c>
      <c r="C26" s="170"/>
      <c r="D26" s="167" t="s">
        <v>666</v>
      </c>
      <c r="E26" s="168"/>
      <c r="F26" s="167" t="s">
        <v>666</v>
      </c>
      <c r="G26" s="168"/>
      <c r="H26" s="167" t="s">
        <v>666</v>
      </c>
      <c r="I26" s="168"/>
      <c r="J26" s="167" t="s">
        <v>666</v>
      </c>
      <c r="K26" s="168"/>
      <c r="L26" s="167" t="s">
        <v>666</v>
      </c>
      <c r="M26" s="168"/>
      <c r="N26" s="162" t="s">
        <v>666</v>
      </c>
      <c r="O26" s="163"/>
      <c r="P26" s="98"/>
      <c r="Q26"/>
    </row>
    <row r="27" spans="1:17" s="116" customFormat="1" x14ac:dyDescent="0.3">
      <c r="A27" s="88"/>
      <c r="B27" s="169" t="s">
        <v>666</v>
      </c>
      <c r="C27" s="170"/>
      <c r="D27" s="167" t="s">
        <v>666</v>
      </c>
      <c r="E27" s="168"/>
      <c r="F27" s="167" t="s">
        <v>666</v>
      </c>
      <c r="G27" s="168"/>
      <c r="H27" s="167" t="s">
        <v>666</v>
      </c>
      <c r="I27" s="168"/>
      <c r="J27" s="167" t="s">
        <v>666</v>
      </c>
      <c r="K27" s="168"/>
      <c r="L27" s="167" t="s">
        <v>666</v>
      </c>
      <c r="M27" s="168"/>
      <c r="N27" s="162" t="s">
        <v>666</v>
      </c>
      <c r="O27" s="163"/>
      <c r="P27" s="98"/>
      <c r="Q27"/>
    </row>
    <row r="28" spans="1:17" s="116" customFormat="1" x14ac:dyDescent="0.3">
      <c r="A28" s="88"/>
      <c r="B28" s="169" t="s">
        <v>666</v>
      </c>
      <c r="C28" s="170"/>
      <c r="D28" s="167" t="s">
        <v>666</v>
      </c>
      <c r="E28" s="168"/>
      <c r="F28" s="167" t="s">
        <v>666</v>
      </c>
      <c r="G28" s="168"/>
      <c r="H28" s="167" t="s">
        <v>666</v>
      </c>
      <c r="I28" s="168"/>
      <c r="J28" s="167" t="s">
        <v>666</v>
      </c>
      <c r="K28" s="168"/>
      <c r="L28" s="167" t="s">
        <v>666</v>
      </c>
      <c r="M28" s="168"/>
      <c r="N28" s="162" t="s">
        <v>666</v>
      </c>
      <c r="O28" s="163"/>
      <c r="P28" s="98"/>
      <c r="Q28"/>
    </row>
    <row r="29" spans="1:17" s="116" customFormat="1" x14ac:dyDescent="0.3">
      <c r="A29" s="88"/>
      <c r="B29" s="117">
        <v>44388</v>
      </c>
      <c r="C29" s="118"/>
      <c r="D29" s="119">
        <v>44389</v>
      </c>
      <c r="E29" s="120"/>
      <c r="F29" s="119">
        <v>44390</v>
      </c>
      <c r="G29" s="120"/>
      <c r="H29" s="119">
        <v>44391</v>
      </c>
      <c r="I29" s="120"/>
      <c r="J29" s="119">
        <v>44392</v>
      </c>
      <c r="K29" s="120"/>
      <c r="L29" s="119">
        <v>44393</v>
      </c>
      <c r="M29" s="120"/>
      <c r="N29" s="121">
        <v>44394</v>
      </c>
      <c r="O29" s="122"/>
      <c r="P29" s="98"/>
      <c r="Q29"/>
    </row>
    <row r="30" spans="1:17" s="116" customFormat="1" x14ac:dyDescent="0.3">
      <c r="A30" s="88"/>
      <c r="B30" s="169" t="s">
        <v>666</v>
      </c>
      <c r="C30" s="170"/>
      <c r="D30" s="159" t="s">
        <v>676</v>
      </c>
      <c r="E30" s="160"/>
      <c r="F30" s="160"/>
      <c r="G30" s="160"/>
      <c r="H30" s="160"/>
      <c r="I30" s="160"/>
      <c r="J30" s="160"/>
      <c r="K30" s="160"/>
      <c r="L30" s="160"/>
      <c r="M30" s="161"/>
      <c r="N30" s="162" t="s">
        <v>666</v>
      </c>
      <c r="O30" s="163"/>
      <c r="P30" s="98"/>
      <c r="Q30"/>
    </row>
    <row r="31" spans="1:17" s="116" customFormat="1" x14ac:dyDescent="0.3">
      <c r="A31" s="88"/>
      <c r="B31" s="169" t="s">
        <v>666</v>
      </c>
      <c r="C31" s="170"/>
      <c r="D31" s="167" t="s">
        <v>666</v>
      </c>
      <c r="E31" s="168"/>
      <c r="F31" s="167" t="s">
        <v>666</v>
      </c>
      <c r="G31" s="168"/>
      <c r="H31" s="167" t="s">
        <v>666</v>
      </c>
      <c r="I31" s="168"/>
      <c r="J31" s="167" t="s">
        <v>666</v>
      </c>
      <c r="K31" s="168"/>
      <c r="L31" s="167" t="s">
        <v>666</v>
      </c>
      <c r="M31" s="168"/>
      <c r="N31" s="162" t="s">
        <v>666</v>
      </c>
      <c r="O31" s="163"/>
      <c r="P31" s="98"/>
      <c r="Q31"/>
    </row>
    <row r="32" spans="1:17" s="116" customFormat="1" x14ac:dyDescent="0.3">
      <c r="A32" s="88"/>
      <c r="B32" s="169" t="s">
        <v>666</v>
      </c>
      <c r="C32" s="170"/>
      <c r="D32" s="167" t="s">
        <v>666</v>
      </c>
      <c r="E32" s="168"/>
      <c r="F32" s="167" t="s">
        <v>666</v>
      </c>
      <c r="G32" s="168"/>
      <c r="H32" s="167" t="s">
        <v>666</v>
      </c>
      <c r="I32" s="168"/>
      <c r="J32" s="167" t="s">
        <v>666</v>
      </c>
      <c r="K32" s="168"/>
      <c r="L32" s="167" t="s">
        <v>666</v>
      </c>
      <c r="M32" s="168"/>
      <c r="N32" s="162" t="s">
        <v>666</v>
      </c>
      <c r="O32" s="163"/>
      <c r="P32" s="98"/>
      <c r="Q32"/>
    </row>
    <row r="33" spans="1:17" s="116" customFormat="1" x14ac:dyDescent="0.3">
      <c r="A33" s="88"/>
      <c r="B33" s="169" t="s">
        <v>666</v>
      </c>
      <c r="C33" s="170"/>
      <c r="D33" s="167" t="s">
        <v>666</v>
      </c>
      <c r="E33" s="168"/>
      <c r="F33" s="167" t="s">
        <v>666</v>
      </c>
      <c r="G33" s="168"/>
      <c r="H33" s="167" t="s">
        <v>666</v>
      </c>
      <c r="I33" s="168"/>
      <c r="J33" s="167" t="s">
        <v>666</v>
      </c>
      <c r="K33" s="168"/>
      <c r="L33" s="167" t="s">
        <v>666</v>
      </c>
      <c r="M33" s="168"/>
      <c r="N33" s="162" t="s">
        <v>666</v>
      </c>
      <c r="O33" s="163"/>
      <c r="P33" s="98"/>
      <c r="Q33"/>
    </row>
    <row r="34" spans="1:17" s="116" customFormat="1" x14ac:dyDescent="0.3">
      <c r="A34" s="88"/>
      <c r="B34" s="169" t="s">
        <v>666</v>
      </c>
      <c r="C34" s="170"/>
      <c r="D34" s="167" t="s">
        <v>666</v>
      </c>
      <c r="E34" s="168"/>
      <c r="F34" s="167" t="s">
        <v>666</v>
      </c>
      <c r="G34" s="168"/>
      <c r="H34" s="167" t="s">
        <v>666</v>
      </c>
      <c r="I34" s="168"/>
      <c r="J34" s="167" t="s">
        <v>666</v>
      </c>
      <c r="K34" s="168"/>
      <c r="L34" s="167" t="s">
        <v>666</v>
      </c>
      <c r="M34" s="168"/>
      <c r="N34" s="162" t="s">
        <v>666</v>
      </c>
      <c r="O34" s="163"/>
      <c r="P34" s="98"/>
      <c r="Q34"/>
    </row>
    <row r="35" spans="1:17" s="116" customFormat="1" x14ac:dyDescent="0.3">
      <c r="A35" s="88"/>
      <c r="B35" s="117">
        <v>44395</v>
      </c>
      <c r="C35" s="118"/>
      <c r="D35" s="119">
        <v>44396</v>
      </c>
      <c r="E35" s="120"/>
      <c r="F35" s="119">
        <v>44397</v>
      </c>
      <c r="G35" s="120"/>
      <c r="H35" s="119">
        <v>44398</v>
      </c>
      <c r="I35" s="120"/>
      <c r="J35" s="119">
        <v>44399</v>
      </c>
      <c r="K35" s="120"/>
      <c r="L35" s="119">
        <v>44400</v>
      </c>
      <c r="M35" s="120"/>
      <c r="N35" s="121">
        <v>44401</v>
      </c>
      <c r="O35" s="122"/>
      <c r="P35" s="98"/>
      <c r="Q35"/>
    </row>
    <row r="36" spans="1:17" s="116" customFormat="1" x14ac:dyDescent="0.3">
      <c r="A36" s="88"/>
      <c r="B36" s="169" t="s">
        <v>666</v>
      </c>
      <c r="C36" s="170"/>
      <c r="D36" s="164" t="s">
        <v>677</v>
      </c>
      <c r="E36" s="165"/>
      <c r="F36" s="165"/>
      <c r="G36" s="166"/>
      <c r="H36" s="173" t="s">
        <v>678</v>
      </c>
      <c r="I36" s="174"/>
      <c r="J36" s="174"/>
      <c r="K36" s="174"/>
      <c r="L36" s="174"/>
      <c r="M36" s="175"/>
      <c r="N36" s="162" t="s">
        <v>666</v>
      </c>
      <c r="O36" s="163"/>
      <c r="P36" s="98"/>
      <c r="Q36"/>
    </row>
    <row r="37" spans="1:17" s="116" customFormat="1" x14ac:dyDescent="0.3">
      <c r="A37" s="88"/>
      <c r="B37" s="169" t="s">
        <v>666</v>
      </c>
      <c r="C37" s="170"/>
      <c r="D37" s="167" t="s">
        <v>666</v>
      </c>
      <c r="E37" s="168"/>
      <c r="F37" s="167" t="s">
        <v>666</v>
      </c>
      <c r="G37" s="168"/>
      <c r="H37" s="167" t="s">
        <v>666</v>
      </c>
      <c r="I37" s="168"/>
      <c r="J37" s="167" t="s">
        <v>666</v>
      </c>
      <c r="K37" s="168"/>
      <c r="L37" s="167" t="s">
        <v>666</v>
      </c>
      <c r="M37" s="168"/>
      <c r="N37" s="162" t="s">
        <v>666</v>
      </c>
      <c r="O37" s="163"/>
      <c r="P37" s="98"/>
      <c r="Q37"/>
    </row>
    <row r="38" spans="1:17" s="116" customFormat="1" x14ac:dyDescent="0.3">
      <c r="A38" s="88"/>
      <c r="B38" s="169" t="s">
        <v>666</v>
      </c>
      <c r="C38" s="170"/>
      <c r="D38" s="167" t="s">
        <v>666</v>
      </c>
      <c r="E38" s="168"/>
      <c r="F38" s="167" t="s">
        <v>666</v>
      </c>
      <c r="G38" s="168"/>
      <c r="H38" s="167" t="s">
        <v>666</v>
      </c>
      <c r="I38" s="168"/>
      <c r="J38" s="167" t="s">
        <v>666</v>
      </c>
      <c r="K38" s="168"/>
      <c r="L38" s="167" t="s">
        <v>666</v>
      </c>
      <c r="M38" s="168"/>
      <c r="N38" s="162" t="s">
        <v>666</v>
      </c>
      <c r="O38" s="163"/>
      <c r="P38" s="98"/>
      <c r="Q38"/>
    </row>
    <row r="39" spans="1:17" s="116" customFormat="1" x14ac:dyDescent="0.3">
      <c r="A39" s="88"/>
      <c r="B39" s="169" t="s">
        <v>666</v>
      </c>
      <c r="C39" s="170"/>
      <c r="D39" s="167" t="s">
        <v>666</v>
      </c>
      <c r="E39" s="168"/>
      <c r="F39" s="167" t="s">
        <v>666</v>
      </c>
      <c r="G39" s="168"/>
      <c r="H39" s="167" t="s">
        <v>666</v>
      </c>
      <c r="I39" s="168"/>
      <c r="J39" s="167" t="s">
        <v>666</v>
      </c>
      <c r="K39" s="168"/>
      <c r="L39" s="167" t="s">
        <v>666</v>
      </c>
      <c r="M39" s="168"/>
      <c r="N39" s="162" t="s">
        <v>666</v>
      </c>
      <c r="O39" s="163"/>
      <c r="P39" s="98"/>
      <c r="Q39"/>
    </row>
    <row r="40" spans="1:17" s="116" customFormat="1" x14ac:dyDescent="0.3">
      <c r="A40" s="88"/>
      <c r="B40" s="169" t="s">
        <v>666</v>
      </c>
      <c r="C40" s="170"/>
      <c r="D40" s="167" t="s">
        <v>666</v>
      </c>
      <c r="E40" s="168"/>
      <c r="F40" s="167" t="s">
        <v>666</v>
      </c>
      <c r="G40" s="168"/>
      <c r="H40" s="167" t="s">
        <v>666</v>
      </c>
      <c r="I40" s="168"/>
      <c r="J40" s="167" t="s">
        <v>666</v>
      </c>
      <c r="K40" s="168"/>
      <c r="L40" s="167" t="s">
        <v>666</v>
      </c>
      <c r="M40" s="168"/>
      <c r="N40" s="162" t="s">
        <v>666</v>
      </c>
      <c r="O40" s="163"/>
      <c r="P40" s="98"/>
      <c r="Q40"/>
    </row>
    <row r="41" spans="1:17" s="116" customFormat="1" x14ac:dyDescent="0.3">
      <c r="A41" s="88"/>
      <c r="B41" s="117">
        <v>44402</v>
      </c>
      <c r="C41" s="118"/>
      <c r="D41" s="119">
        <v>44403</v>
      </c>
      <c r="E41" s="120"/>
      <c r="F41" s="119">
        <v>44404</v>
      </c>
      <c r="G41" s="120"/>
      <c r="H41" s="119">
        <v>44405</v>
      </c>
      <c r="I41" s="120"/>
      <c r="J41" s="119">
        <v>44406</v>
      </c>
      <c r="K41" s="120"/>
      <c r="L41" s="119">
        <v>44407</v>
      </c>
      <c r="M41" s="120"/>
      <c r="N41" s="121">
        <v>44408</v>
      </c>
      <c r="O41" s="122"/>
      <c r="P41" s="98"/>
      <c r="Q41"/>
    </row>
    <row r="42" spans="1:17" s="116" customFormat="1" x14ac:dyDescent="0.3">
      <c r="A42" s="88"/>
      <c r="B42" s="169" t="s">
        <v>666</v>
      </c>
      <c r="C42" s="170"/>
      <c r="D42" s="176" t="s">
        <v>679</v>
      </c>
      <c r="E42" s="177"/>
      <c r="F42" s="177"/>
      <c r="G42" s="177"/>
      <c r="H42" s="177"/>
      <c r="I42" s="177"/>
      <c r="J42" s="177"/>
      <c r="K42" s="177"/>
      <c r="L42" s="177"/>
      <c r="M42" s="178"/>
      <c r="N42" s="162" t="s">
        <v>666</v>
      </c>
      <c r="O42" s="163"/>
      <c r="P42" s="98"/>
      <c r="Q42"/>
    </row>
    <row r="43" spans="1:17" s="116" customFormat="1" x14ac:dyDescent="0.3">
      <c r="A43" s="88"/>
      <c r="B43" s="169" t="s">
        <v>666</v>
      </c>
      <c r="C43" s="170"/>
      <c r="D43" s="167" t="s">
        <v>666</v>
      </c>
      <c r="E43" s="168"/>
      <c r="F43" s="167" t="s">
        <v>666</v>
      </c>
      <c r="G43" s="168"/>
      <c r="H43" s="167" t="s">
        <v>666</v>
      </c>
      <c r="I43" s="168"/>
      <c r="J43" s="167" t="s">
        <v>666</v>
      </c>
      <c r="K43" s="168"/>
      <c r="L43" s="167" t="s">
        <v>666</v>
      </c>
      <c r="M43" s="168"/>
      <c r="N43" s="162" t="s">
        <v>666</v>
      </c>
      <c r="O43" s="163"/>
      <c r="P43" s="98"/>
      <c r="Q43"/>
    </row>
    <row r="44" spans="1:17" s="116" customFormat="1" x14ac:dyDescent="0.3">
      <c r="A44" s="88"/>
      <c r="B44" s="169" t="s">
        <v>666</v>
      </c>
      <c r="C44" s="170"/>
      <c r="D44" s="167" t="s">
        <v>666</v>
      </c>
      <c r="E44" s="168"/>
      <c r="F44" s="167" t="s">
        <v>666</v>
      </c>
      <c r="G44" s="168"/>
      <c r="H44" s="167" t="s">
        <v>666</v>
      </c>
      <c r="I44" s="168"/>
      <c r="J44" s="167" t="s">
        <v>666</v>
      </c>
      <c r="K44" s="168"/>
      <c r="L44" s="167" t="s">
        <v>666</v>
      </c>
      <c r="M44" s="168"/>
      <c r="N44" s="162" t="s">
        <v>666</v>
      </c>
      <c r="O44" s="163"/>
      <c r="P44" s="98"/>
      <c r="Q44"/>
    </row>
    <row r="45" spans="1:17" s="116" customFormat="1" x14ac:dyDescent="0.3">
      <c r="A45" s="88"/>
      <c r="B45" s="169" t="s">
        <v>666</v>
      </c>
      <c r="C45" s="170"/>
      <c r="D45" s="167" t="s">
        <v>666</v>
      </c>
      <c r="E45" s="168"/>
      <c r="F45" s="167" t="s">
        <v>666</v>
      </c>
      <c r="G45" s="168"/>
      <c r="H45" s="167" t="s">
        <v>666</v>
      </c>
      <c r="I45" s="168"/>
      <c r="J45" s="167" t="s">
        <v>666</v>
      </c>
      <c r="K45" s="168"/>
      <c r="L45" s="167" t="s">
        <v>666</v>
      </c>
      <c r="M45" s="168"/>
      <c r="N45" s="162" t="s">
        <v>666</v>
      </c>
      <c r="O45" s="163"/>
      <c r="P45" s="98"/>
      <c r="Q45"/>
    </row>
    <row r="46" spans="1:17" s="116" customFormat="1" ht="15" thickBot="1" x14ac:dyDescent="0.35">
      <c r="A46" s="88"/>
      <c r="B46" s="179" t="s">
        <v>666</v>
      </c>
      <c r="C46" s="180"/>
      <c r="D46" s="181" t="s">
        <v>666</v>
      </c>
      <c r="E46" s="182"/>
      <c r="F46" s="181" t="s">
        <v>666</v>
      </c>
      <c r="G46" s="182"/>
      <c r="H46" s="181" t="s">
        <v>666</v>
      </c>
      <c r="I46" s="182"/>
      <c r="J46" s="181" t="s">
        <v>666</v>
      </c>
      <c r="K46" s="182"/>
      <c r="L46" s="181" t="s">
        <v>666</v>
      </c>
      <c r="M46" s="182"/>
      <c r="N46" s="183" t="s">
        <v>666</v>
      </c>
      <c r="O46" s="184"/>
      <c r="P46" s="98"/>
      <c r="Q46"/>
    </row>
    <row r="47" spans="1:17" s="87" customFormat="1" ht="17.399999999999999" x14ac:dyDescent="0.3">
      <c r="A47" s="88"/>
      <c r="B47" s="89"/>
      <c r="C47" s="90"/>
      <c r="D47" s="90"/>
      <c r="E47" s="91"/>
      <c r="F47" s="92" t="s">
        <v>681</v>
      </c>
      <c r="G47" s="92"/>
      <c r="H47" s="92"/>
      <c r="I47" s="92"/>
      <c r="J47" s="92"/>
      <c r="K47" s="92"/>
      <c r="L47" s="91"/>
      <c r="M47" s="90"/>
      <c r="N47" s="90"/>
      <c r="O47" s="93"/>
      <c r="P47" s="94"/>
      <c r="Q47"/>
    </row>
    <row r="48" spans="1:17" s="87" customFormat="1" x14ac:dyDescent="0.3">
      <c r="A48" s="88"/>
      <c r="B48" s="95" t="s">
        <v>659</v>
      </c>
      <c r="C48" s="96"/>
      <c r="D48" s="96" t="s">
        <v>660</v>
      </c>
      <c r="E48" s="96"/>
      <c r="F48" s="96" t="s">
        <v>661</v>
      </c>
      <c r="G48" s="96"/>
      <c r="H48" s="96" t="s">
        <v>662</v>
      </c>
      <c r="I48" s="96"/>
      <c r="J48" s="96" t="s">
        <v>663</v>
      </c>
      <c r="K48" s="96"/>
      <c r="L48" s="96" t="s">
        <v>664</v>
      </c>
      <c r="M48" s="96"/>
      <c r="N48" s="96" t="s">
        <v>665</v>
      </c>
      <c r="O48" s="97"/>
      <c r="P48" s="98"/>
      <c r="Q48"/>
    </row>
    <row r="49" spans="1:17" s="87" customFormat="1" x14ac:dyDescent="0.3">
      <c r="A49" s="88"/>
      <c r="B49" s="117">
        <v>44409</v>
      </c>
      <c r="C49" s="118"/>
      <c r="D49" s="119">
        <v>44410</v>
      </c>
      <c r="E49" s="120"/>
      <c r="F49" s="119">
        <v>44411</v>
      </c>
      <c r="G49" s="120"/>
      <c r="H49" s="119">
        <v>44412</v>
      </c>
      <c r="I49" s="120"/>
      <c r="J49" s="119">
        <v>44413</v>
      </c>
      <c r="K49" s="120"/>
      <c r="L49" s="119">
        <v>44414</v>
      </c>
      <c r="M49" s="120"/>
      <c r="N49" s="121">
        <v>44415</v>
      </c>
      <c r="O49" s="122"/>
      <c r="P49" s="98"/>
      <c r="Q49"/>
    </row>
    <row r="50" spans="1:17" s="87" customFormat="1" x14ac:dyDescent="0.3">
      <c r="A50" s="88"/>
      <c r="B50" s="185" t="s">
        <v>666</v>
      </c>
      <c r="C50" s="186"/>
      <c r="D50" s="187" t="s">
        <v>682</v>
      </c>
      <c r="E50" s="188"/>
      <c r="F50" s="188"/>
      <c r="G50" s="188"/>
      <c r="H50" s="188"/>
      <c r="I50" s="188"/>
      <c r="J50" s="188"/>
      <c r="K50" s="189"/>
      <c r="L50" s="190" t="s">
        <v>683</v>
      </c>
      <c r="M50" s="191"/>
      <c r="N50" s="192" t="s">
        <v>666</v>
      </c>
      <c r="O50" s="193"/>
      <c r="P50" s="98"/>
      <c r="Q50"/>
    </row>
    <row r="51" spans="1:17" s="87" customFormat="1" x14ac:dyDescent="0.3">
      <c r="A51" s="88"/>
      <c r="B51" s="185" t="s">
        <v>666</v>
      </c>
      <c r="C51" s="186"/>
      <c r="D51" s="194" t="s">
        <v>666</v>
      </c>
      <c r="E51" s="195"/>
      <c r="F51" s="194" t="s">
        <v>666</v>
      </c>
      <c r="G51" s="195"/>
      <c r="H51" s="194" t="s">
        <v>666</v>
      </c>
      <c r="I51" s="195"/>
      <c r="J51" s="194" t="s">
        <v>666</v>
      </c>
      <c r="K51" s="195"/>
      <c r="L51" s="194" t="s">
        <v>666</v>
      </c>
      <c r="M51" s="195"/>
      <c r="N51" s="192" t="s">
        <v>666</v>
      </c>
      <c r="O51" s="193"/>
      <c r="P51" s="98"/>
      <c r="Q51"/>
    </row>
    <row r="52" spans="1:17" s="87" customFormat="1" x14ac:dyDescent="0.3">
      <c r="A52" s="88"/>
      <c r="B52" s="185" t="s">
        <v>666</v>
      </c>
      <c r="C52" s="186"/>
      <c r="D52" s="194" t="s">
        <v>666</v>
      </c>
      <c r="E52" s="195"/>
      <c r="F52" s="194" t="s">
        <v>666</v>
      </c>
      <c r="G52" s="195"/>
      <c r="H52" s="194" t="s">
        <v>666</v>
      </c>
      <c r="I52" s="195"/>
      <c r="J52" s="194" t="s">
        <v>666</v>
      </c>
      <c r="K52" s="195"/>
      <c r="L52" s="194" t="s">
        <v>666</v>
      </c>
      <c r="M52" s="195"/>
      <c r="N52" s="192" t="s">
        <v>666</v>
      </c>
      <c r="O52" s="193"/>
      <c r="P52" s="98"/>
      <c r="Q52"/>
    </row>
    <row r="53" spans="1:17" s="87" customFormat="1" x14ac:dyDescent="0.3">
      <c r="A53" s="88"/>
      <c r="B53" s="185" t="s">
        <v>666</v>
      </c>
      <c r="C53" s="186"/>
      <c r="D53" s="194" t="s">
        <v>666</v>
      </c>
      <c r="E53" s="195"/>
      <c r="F53" s="194" t="s">
        <v>666</v>
      </c>
      <c r="G53" s="195"/>
      <c r="H53" s="194" t="s">
        <v>666</v>
      </c>
      <c r="I53" s="195"/>
      <c r="J53" s="194" t="s">
        <v>666</v>
      </c>
      <c r="K53" s="195"/>
      <c r="L53" s="194" t="s">
        <v>666</v>
      </c>
      <c r="M53" s="195"/>
      <c r="N53" s="192" t="s">
        <v>666</v>
      </c>
      <c r="O53" s="193"/>
      <c r="P53" s="98"/>
      <c r="Q53"/>
    </row>
    <row r="54" spans="1:17" s="87" customFormat="1" x14ac:dyDescent="0.3">
      <c r="A54" s="88"/>
      <c r="B54" s="213" t="s">
        <v>666</v>
      </c>
      <c r="C54" s="214"/>
      <c r="D54" s="215" t="s">
        <v>666</v>
      </c>
      <c r="E54" s="216"/>
      <c r="F54" s="215" t="s">
        <v>666</v>
      </c>
      <c r="G54" s="216"/>
      <c r="H54" s="215" t="s">
        <v>666</v>
      </c>
      <c r="I54" s="216"/>
      <c r="J54" s="215" t="s">
        <v>666</v>
      </c>
      <c r="K54" s="216"/>
      <c r="L54" s="215" t="s">
        <v>666</v>
      </c>
      <c r="M54" s="216"/>
      <c r="N54" s="217" t="s">
        <v>666</v>
      </c>
      <c r="O54" s="218"/>
      <c r="P54" s="98"/>
      <c r="Q54"/>
    </row>
  </sheetData>
  <mergeCells count="277">
    <mergeCell ref="N53:O53"/>
    <mergeCell ref="B54:C54"/>
    <mergeCell ref="D54:E54"/>
    <mergeCell ref="F54:G54"/>
    <mergeCell ref="H54:I54"/>
    <mergeCell ref="J54:K54"/>
    <mergeCell ref="L54:M54"/>
    <mergeCell ref="N54:O54"/>
    <mergeCell ref="B53:C53"/>
    <mergeCell ref="D53:E53"/>
    <mergeCell ref="F53:G53"/>
    <mergeCell ref="H53:I53"/>
    <mergeCell ref="J53:K53"/>
    <mergeCell ref="L53:M53"/>
    <mergeCell ref="N51:O51"/>
    <mergeCell ref="B52:C52"/>
    <mergeCell ref="D52:E52"/>
    <mergeCell ref="F52:G52"/>
    <mergeCell ref="H52:I52"/>
    <mergeCell ref="J52:K52"/>
    <mergeCell ref="L52:M52"/>
    <mergeCell ref="N52:O52"/>
    <mergeCell ref="B50:C50"/>
    <mergeCell ref="D50:K50"/>
    <mergeCell ref="L50:M50"/>
    <mergeCell ref="N50:O50"/>
    <mergeCell ref="B51:C51"/>
    <mergeCell ref="D51:E51"/>
    <mergeCell ref="F51:G51"/>
    <mergeCell ref="H51:I51"/>
    <mergeCell ref="J51:K51"/>
    <mergeCell ref="L51:M51"/>
    <mergeCell ref="N46:O46"/>
    <mergeCell ref="F47:K47"/>
    <mergeCell ref="B48:C48"/>
    <mergeCell ref="D48:E48"/>
    <mergeCell ref="F48:G48"/>
    <mergeCell ref="H48:I48"/>
    <mergeCell ref="J48:K48"/>
    <mergeCell ref="L48:M48"/>
    <mergeCell ref="N48:O48"/>
    <mergeCell ref="B46:C46"/>
    <mergeCell ref="D46:E46"/>
    <mergeCell ref="F46:G46"/>
    <mergeCell ref="H46:I46"/>
    <mergeCell ref="J46:K46"/>
    <mergeCell ref="L46:M46"/>
    <mergeCell ref="N44:O44"/>
    <mergeCell ref="B45:C45"/>
    <mergeCell ref="D45:E45"/>
    <mergeCell ref="F45:G45"/>
    <mergeCell ref="H45:I45"/>
    <mergeCell ref="J45:K45"/>
    <mergeCell ref="L45:M45"/>
    <mergeCell ref="N45:O45"/>
    <mergeCell ref="B44:C44"/>
    <mergeCell ref="D44:E44"/>
    <mergeCell ref="F44:G44"/>
    <mergeCell ref="H44:I44"/>
    <mergeCell ref="J44:K44"/>
    <mergeCell ref="L44:M44"/>
    <mergeCell ref="B42:C42"/>
    <mergeCell ref="D42:M42"/>
    <mergeCell ref="N42:O42"/>
    <mergeCell ref="B43:C43"/>
    <mergeCell ref="D43:E43"/>
    <mergeCell ref="F43:G43"/>
    <mergeCell ref="H43:I43"/>
    <mergeCell ref="J43:K43"/>
    <mergeCell ref="L43:M43"/>
    <mergeCell ref="N43:O43"/>
    <mergeCell ref="N39:O39"/>
    <mergeCell ref="B40:C40"/>
    <mergeCell ref="D40:E40"/>
    <mergeCell ref="F40:G40"/>
    <mergeCell ref="H40:I40"/>
    <mergeCell ref="J40:K40"/>
    <mergeCell ref="L40:M40"/>
    <mergeCell ref="N40:O40"/>
    <mergeCell ref="B39:C39"/>
    <mergeCell ref="D39:E39"/>
    <mergeCell ref="F39:G39"/>
    <mergeCell ref="H39:I39"/>
    <mergeCell ref="J39:K39"/>
    <mergeCell ref="L39:M39"/>
    <mergeCell ref="L37:M37"/>
    <mergeCell ref="N37:O37"/>
    <mergeCell ref="B38:C38"/>
    <mergeCell ref="D38:E38"/>
    <mergeCell ref="F38:G38"/>
    <mergeCell ref="H38:I38"/>
    <mergeCell ref="J38:K38"/>
    <mergeCell ref="L38:M38"/>
    <mergeCell ref="N38:O38"/>
    <mergeCell ref="N34:O34"/>
    <mergeCell ref="B36:C36"/>
    <mergeCell ref="D36:G36"/>
    <mergeCell ref="H36:M36"/>
    <mergeCell ref="N36:O36"/>
    <mergeCell ref="B37:C37"/>
    <mergeCell ref="D37:E37"/>
    <mergeCell ref="F37:G37"/>
    <mergeCell ref="H37:I37"/>
    <mergeCell ref="J37:K37"/>
    <mergeCell ref="B34:C34"/>
    <mergeCell ref="D34:E34"/>
    <mergeCell ref="F34:G34"/>
    <mergeCell ref="H34:I34"/>
    <mergeCell ref="J34:K34"/>
    <mergeCell ref="L34:M34"/>
    <mergeCell ref="N32:O32"/>
    <mergeCell ref="B33:C33"/>
    <mergeCell ref="D33:E33"/>
    <mergeCell ref="F33:G33"/>
    <mergeCell ref="H33:I33"/>
    <mergeCell ref="J33:K33"/>
    <mergeCell ref="L33:M33"/>
    <mergeCell ref="N33:O33"/>
    <mergeCell ref="B32:C32"/>
    <mergeCell ref="D32:E32"/>
    <mergeCell ref="F32:G32"/>
    <mergeCell ref="H32:I32"/>
    <mergeCell ref="J32:K32"/>
    <mergeCell ref="L32:M32"/>
    <mergeCell ref="B30:C30"/>
    <mergeCell ref="D30:M30"/>
    <mergeCell ref="N30:O30"/>
    <mergeCell ref="B31:C31"/>
    <mergeCell ref="D31:E31"/>
    <mergeCell ref="F31:G31"/>
    <mergeCell ref="H31:I31"/>
    <mergeCell ref="J31:K31"/>
    <mergeCell ref="L31:M31"/>
    <mergeCell ref="N31:O31"/>
    <mergeCell ref="N27:O27"/>
    <mergeCell ref="B28:C28"/>
    <mergeCell ref="D28:E28"/>
    <mergeCell ref="F28:G28"/>
    <mergeCell ref="H28:I28"/>
    <mergeCell ref="J28:K28"/>
    <mergeCell ref="L28:M28"/>
    <mergeCell ref="N28:O28"/>
    <mergeCell ref="B27:C27"/>
    <mergeCell ref="D27:E27"/>
    <mergeCell ref="F27:G27"/>
    <mergeCell ref="H27:I27"/>
    <mergeCell ref="J27:K27"/>
    <mergeCell ref="L27:M27"/>
    <mergeCell ref="L25:M25"/>
    <mergeCell ref="N25:O25"/>
    <mergeCell ref="B26:C26"/>
    <mergeCell ref="D26:E26"/>
    <mergeCell ref="F26:G26"/>
    <mergeCell ref="H26:I26"/>
    <mergeCell ref="J26:K26"/>
    <mergeCell ref="L26:M26"/>
    <mergeCell ref="N26:O26"/>
    <mergeCell ref="N22:O22"/>
    <mergeCell ref="B24:C24"/>
    <mergeCell ref="D24:E24"/>
    <mergeCell ref="F24:M24"/>
    <mergeCell ref="N24:O24"/>
    <mergeCell ref="B25:C25"/>
    <mergeCell ref="D25:E25"/>
    <mergeCell ref="F25:G25"/>
    <mergeCell ref="H25:I25"/>
    <mergeCell ref="J25:K25"/>
    <mergeCell ref="B22:C22"/>
    <mergeCell ref="D22:E22"/>
    <mergeCell ref="F22:G22"/>
    <mergeCell ref="H22:I22"/>
    <mergeCell ref="J22:K22"/>
    <mergeCell ref="L22:M22"/>
    <mergeCell ref="N20:O20"/>
    <mergeCell ref="B21:C21"/>
    <mergeCell ref="D21:E21"/>
    <mergeCell ref="F21:G21"/>
    <mergeCell ref="H21:I21"/>
    <mergeCell ref="J21:K21"/>
    <mergeCell ref="L21:M21"/>
    <mergeCell ref="N21:O21"/>
    <mergeCell ref="B20:C20"/>
    <mergeCell ref="D20:E20"/>
    <mergeCell ref="F20:G20"/>
    <mergeCell ref="H20:I20"/>
    <mergeCell ref="J20:K20"/>
    <mergeCell ref="L20:M20"/>
    <mergeCell ref="B19:C19"/>
    <mergeCell ref="D19:E19"/>
    <mergeCell ref="F19:G19"/>
    <mergeCell ref="H19:I19"/>
    <mergeCell ref="J19:M19"/>
    <mergeCell ref="N19:O19"/>
    <mergeCell ref="B18:C18"/>
    <mergeCell ref="D18:E18"/>
    <mergeCell ref="F18:G18"/>
    <mergeCell ref="H18:I18"/>
    <mergeCell ref="J18:M18"/>
    <mergeCell ref="N18:O18"/>
    <mergeCell ref="N14:O14"/>
    <mergeCell ref="F15:K15"/>
    <mergeCell ref="B16:C16"/>
    <mergeCell ref="D16:E16"/>
    <mergeCell ref="F16:G16"/>
    <mergeCell ref="H16:I16"/>
    <mergeCell ref="J16:K16"/>
    <mergeCell ref="L16:M16"/>
    <mergeCell ref="N16:O16"/>
    <mergeCell ref="B14:C14"/>
    <mergeCell ref="D14:E14"/>
    <mergeCell ref="F14:G14"/>
    <mergeCell ref="H14:I14"/>
    <mergeCell ref="J14:K14"/>
    <mergeCell ref="L14:M14"/>
    <mergeCell ref="B12:C12"/>
    <mergeCell ref="D12:I12"/>
    <mergeCell ref="J12:K12"/>
    <mergeCell ref="L12:M12"/>
    <mergeCell ref="N12:O12"/>
    <mergeCell ref="B13:C13"/>
    <mergeCell ref="D13:I13"/>
    <mergeCell ref="J13:K13"/>
    <mergeCell ref="L13:M13"/>
    <mergeCell ref="N13:O13"/>
    <mergeCell ref="N10:O10"/>
    <mergeCell ref="B11:C11"/>
    <mergeCell ref="F11:G11"/>
    <mergeCell ref="H11:I11"/>
    <mergeCell ref="J11:K11"/>
    <mergeCell ref="L11:M11"/>
    <mergeCell ref="N11:O11"/>
    <mergeCell ref="B10:C10"/>
    <mergeCell ref="D10:E11"/>
    <mergeCell ref="F10:G10"/>
    <mergeCell ref="H10:I10"/>
    <mergeCell ref="J10:K10"/>
    <mergeCell ref="L10:M10"/>
    <mergeCell ref="N7:O7"/>
    <mergeCell ref="B8:C8"/>
    <mergeCell ref="D8:E8"/>
    <mergeCell ref="F8:G8"/>
    <mergeCell ref="H8:I8"/>
    <mergeCell ref="J8:K8"/>
    <mergeCell ref="L8:M8"/>
    <mergeCell ref="N8:O8"/>
    <mergeCell ref="B7:C7"/>
    <mergeCell ref="D7:E7"/>
    <mergeCell ref="F7:G7"/>
    <mergeCell ref="H7:I7"/>
    <mergeCell ref="J7:K7"/>
    <mergeCell ref="L7:M7"/>
    <mergeCell ref="N5:O5"/>
    <mergeCell ref="B6:C6"/>
    <mergeCell ref="D6:E6"/>
    <mergeCell ref="F6:G6"/>
    <mergeCell ref="H6:I6"/>
    <mergeCell ref="J6:K6"/>
    <mergeCell ref="L6:M6"/>
    <mergeCell ref="N6:O6"/>
    <mergeCell ref="N2:O2"/>
    <mergeCell ref="B4:C4"/>
    <mergeCell ref="D4:E4"/>
    <mergeCell ref="F4:G4"/>
    <mergeCell ref="H4:I4"/>
    <mergeCell ref="J4:K4"/>
    <mergeCell ref="L4:M4"/>
    <mergeCell ref="N4:O4"/>
    <mergeCell ref="B2:C2"/>
    <mergeCell ref="D2:E2"/>
    <mergeCell ref="F2:G2"/>
    <mergeCell ref="H2:I2"/>
    <mergeCell ref="J2:K2"/>
    <mergeCell ref="L2:M2"/>
    <mergeCell ref="B5:C5"/>
    <mergeCell ref="D5:E5"/>
    <mergeCell ref="F5:M5"/>
    <mergeCell ref="F1:K1"/>
  </mergeCells>
  <hyperlinks>
    <hyperlink ref="V44" location="Monthly_Schedule!Monthly" display="Monthly_Schedule!Monthly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O109"/>
  <sheetViews>
    <sheetView zoomScale="90" zoomScaleNormal="90" workbookViewId="0"/>
  </sheetViews>
  <sheetFormatPr defaultRowHeight="14.4" x14ac:dyDescent="0.3"/>
  <cols>
    <col min="1" max="1" width="21" style="42" bestFit="1" customWidth="1"/>
    <col min="2" max="2" width="6.5546875" style="42" bestFit="1" customWidth="1"/>
    <col min="3" max="3" width="22.33203125" bestFit="1" customWidth="1"/>
    <col min="4" max="4" width="6.5546875" bestFit="1" customWidth="1"/>
    <col min="5" max="5" width="22.44140625" bestFit="1" customWidth="1"/>
    <col min="6" max="6" width="6.5546875" style="2" bestFit="1" customWidth="1"/>
    <col min="7" max="7" width="6.5546875" style="53" customWidth="1"/>
    <col min="8" max="8" width="27.5546875" style="12" bestFit="1" customWidth="1"/>
    <col min="9" max="9" width="27.5546875" style="12" customWidth="1"/>
    <col min="10" max="10" width="28.77734375" bestFit="1" customWidth="1"/>
    <col min="11" max="11" width="28.77734375" customWidth="1"/>
    <col min="12" max="12" width="14.5546875" style="2" customWidth="1"/>
    <col min="13" max="13" width="11.33203125" style="51" customWidth="1"/>
    <col min="14" max="14" width="9.77734375" bestFit="1" customWidth="1"/>
    <col min="15" max="15" width="9.77734375" style="2" bestFit="1" customWidth="1"/>
    <col min="17" max="17" width="19.88671875" bestFit="1" customWidth="1"/>
    <col min="18" max="18" width="3" bestFit="1" customWidth="1"/>
  </cols>
  <sheetData>
    <row r="1" spans="1:15" s="1" customFormat="1" ht="57.6" x14ac:dyDescent="0.3">
      <c r="A1" s="33" t="s">
        <v>335</v>
      </c>
      <c r="B1" s="34" t="s">
        <v>336</v>
      </c>
      <c r="C1" s="35" t="s">
        <v>207</v>
      </c>
      <c r="D1" s="36" t="s">
        <v>209</v>
      </c>
      <c r="E1" s="37" t="s">
        <v>206</v>
      </c>
      <c r="F1" s="38" t="s">
        <v>208</v>
      </c>
      <c r="G1" s="52"/>
      <c r="H1" s="220" t="s">
        <v>210</v>
      </c>
      <c r="I1" s="220" t="s">
        <v>684</v>
      </c>
      <c r="J1" s="220" t="s">
        <v>310</v>
      </c>
      <c r="K1" s="220" t="s">
        <v>338</v>
      </c>
      <c r="L1" s="220" t="s">
        <v>311</v>
      </c>
      <c r="M1" s="50"/>
      <c r="N1" s="54" t="s">
        <v>312</v>
      </c>
      <c r="O1" s="54" t="s">
        <v>313</v>
      </c>
    </row>
    <row r="2" spans="1:15" x14ac:dyDescent="0.3">
      <c r="A2" s="14"/>
      <c r="B2" s="14"/>
      <c r="C2" s="26"/>
      <c r="D2" s="26"/>
      <c r="E2" s="29" t="s">
        <v>137</v>
      </c>
      <c r="F2" s="47">
        <v>4</v>
      </c>
      <c r="H2" s="10" t="s">
        <v>214</v>
      </c>
      <c r="I2" s="10"/>
      <c r="J2" s="5"/>
      <c r="K2" s="5"/>
      <c r="L2" s="6"/>
      <c r="N2" s="55">
        <f t="shared" ref="N2:N33" si="0">SUM(B2,F2,D2)</f>
        <v>4</v>
      </c>
      <c r="O2" s="56" t="s">
        <v>314</v>
      </c>
    </row>
    <row r="3" spans="1:15" x14ac:dyDescent="0.3">
      <c r="A3" s="14"/>
      <c r="B3" s="14"/>
      <c r="C3" s="26" t="s">
        <v>0</v>
      </c>
      <c r="D3" s="43">
        <v>10</v>
      </c>
      <c r="E3" s="29" t="s">
        <v>139</v>
      </c>
      <c r="F3" s="47">
        <v>161</v>
      </c>
      <c r="H3" s="10" t="s">
        <v>218</v>
      </c>
      <c r="I3" s="10"/>
      <c r="J3" s="5"/>
      <c r="K3" s="5"/>
      <c r="L3" s="6"/>
      <c r="N3" s="55">
        <f t="shared" si="0"/>
        <v>171</v>
      </c>
      <c r="O3" s="56">
        <v>300</v>
      </c>
    </row>
    <row r="4" spans="1:15" x14ac:dyDescent="0.3">
      <c r="A4" s="14"/>
      <c r="B4" s="14"/>
      <c r="C4" s="26" t="s">
        <v>5</v>
      </c>
      <c r="D4" s="43">
        <v>11</v>
      </c>
      <c r="E4" s="29" t="s">
        <v>140</v>
      </c>
      <c r="F4" s="47">
        <v>50</v>
      </c>
      <c r="H4" s="10" t="s">
        <v>215</v>
      </c>
      <c r="I4" s="10"/>
      <c r="J4" s="5"/>
      <c r="K4" s="5"/>
      <c r="L4" s="6"/>
      <c r="N4" s="55">
        <f t="shared" si="0"/>
        <v>61</v>
      </c>
      <c r="O4" s="56">
        <v>100</v>
      </c>
    </row>
    <row r="5" spans="1:15" x14ac:dyDescent="0.3">
      <c r="A5" s="14"/>
      <c r="B5" s="14"/>
      <c r="C5" s="26" t="s">
        <v>7</v>
      </c>
      <c r="D5" s="43">
        <v>10</v>
      </c>
      <c r="E5" s="29" t="s">
        <v>102</v>
      </c>
      <c r="F5" s="47">
        <v>41</v>
      </c>
      <c r="H5" s="10" t="s">
        <v>211</v>
      </c>
      <c r="I5" s="10"/>
      <c r="J5" s="5"/>
      <c r="K5" s="5"/>
      <c r="L5" s="6"/>
      <c r="N5" s="55">
        <f t="shared" si="0"/>
        <v>51</v>
      </c>
      <c r="O5" s="56">
        <v>100</v>
      </c>
    </row>
    <row r="6" spans="1:15" x14ac:dyDescent="0.3">
      <c r="A6" s="14"/>
      <c r="B6" s="14"/>
      <c r="C6" s="44" t="s">
        <v>205</v>
      </c>
      <c r="D6" s="45">
        <v>10</v>
      </c>
      <c r="E6" s="29" t="s">
        <v>103</v>
      </c>
      <c r="F6" s="47">
        <v>97</v>
      </c>
      <c r="H6" s="223" t="s">
        <v>212</v>
      </c>
      <c r="I6" s="24"/>
      <c r="J6" s="5"/>
      <c r="K6" s="5"/>
      <c r="L6" s="6"/>
      <c r="N6" s="55">
        <f t="shared" si="0"/>
        <v>107</v>
      </c>
      <c r="O6" s="73">
        <v>200</v>
      </c>
    </row>
    <row r="7" spans="1:15" x14ac:dyDescent="0.3">
      <c r="A7" s="14"/>
      <c r="B7" s="14"/>
      <c r="C7" s="44" t="s">
        <v>10</v>
      </c>
      <c r="D7" s="45">
        <v>9</v>
      </c>
      <c r="E7" s="29"/>
      <c r="F7" s="47"/>
      <c r="H7" s="223"/>
      <c r="I7" s="24"/>
      <c r="J7" s="5"/>
      <c r="K7" s="5"/>
      <c r="L7" s="6"/>
      <c r="N7" s="55">
        <f t="shared" si="0"/>
        <v>9</v>
      </c>
      <c r="O7" s="73"/>
    </row>
    <row r="8" spans="1:15" x14ac:dyDescent="0.3">
      <c r="A8" s="14"/>
      <c r="B8" s="14"/>
      <c r="C8" s="26"/>
      <c r="D8" s="26"/>
      <c r="E8" s="29" t="s">
        <v>104</v>
      </c>
      <c r="F8" s="47">
        <v>42</v>
      </c>
      <c r="H8" s="10" t="s">
        <v>213</v>
      </c>
      <c r="I8" s="10"/>
      <c r="J8" s="5"/>
      <c r="K8" s="5"/>
      <c r="L8" s="6"/>
      <c r="N8" s="55">
        <f t="shared" si="0"/>
        <v>42</v>
      </c>
      <c r="O8" s="56" t="s">
        <v>314</v>
      </c>
    </row>
    <row r="9" spans="1:15" x14ac:dyDescent="0.3">
      <c r="A9" s="14"/>
      <c r="B9" s="14"/>
      <c r="C9" s="26"/>
      <c r="D9" s="26"/>
      <c r="E9" s="29" t="s">
        <v>141</v>
      </c>
      <c r="F9" s="47">
        <v>87</v>
      </c>
      <c r="H9" s="223" t="s">
        <v>216</v>
      </c>
      <c r="I9" s="24"/>
      <c r="J9" s="5"/>
      <c r="K9" s="5"/>
      <c r="L9" s="6"/>
      <c r="N9" s="55">
        <f t="shared" si="0"/>
        <v>87</v>
      </c>
      <c r="O9" s="73">
        <v>300</v>
      </c>
    </row>
    <row r="10" spans="1:15" x14ac:dyDescent="0.3">
      <c r="A10" s="14"/>
      <c r="B10" s="14"/>
      <c r="C10" s="26"/>
      <c r="D10" s="26"/>
      <c r="E10" s="29" t="s">
        <v>143</v>
      </c>
      <c r="F10" s="47">
        <v>12</v>
      </c>
      <c r="H10" s="223"/>
      <c r="I10" s="24"/>
      <c r="J10" s="5"/>
      <c r="K10" s="5"/>
      <c r="L10" s="6"/>
      <c r="N10" s="55">
        <f t="shared" si="0"/>
        <v>12</v>
      </c>
      <c r="O10" s="73"/>
    </row>
    <row r="11" spans="1:15" x14ac:dyDescent="0.3">
      <c r="A11" s="14"/>
      <c r="B11" s="14"/>
      <c r="C11" s="26"/>
      <c r="D11" s="26"/>
      <c r="E11" s="29" t="s">
        <v>145</v>
      </c>
      <c r="F11" s="47">
        <v>56</v>
      </c>
      <c r="H11" s="223"/>
      <c r="I11" s="24"/>
      <c r="J11" s="5"/>
      <c r="K11" s="5"/>
      <c r="L11" s="6"/>
      <c r="N11" s="55">
        <f t="shared" si="0"/>
        <v>56</v>
      </c>
      <c r="O11" s="73"/>
    </row>
    <row r="12" spans="1:15" x14ac:dyDescent="0.3">
      <c r="A12" s="14"/>
      <c r="B12" s="14"/>
      <c r="C12" s="26"/>
      <c r="D12" s="26"/>
      <c r="E12" s="29" t="s">
        <v>146</v>
      </c>
      <c r="F12" s="47">
        <v>37</v>
      </c>
      <c r="H12" s="223"/>
      <c r="I12" s="24"/>
      <c r="J12" s="5"/>
      <c r="K12" s="5"/>
      <c r="L12" s="6"/>
      <c r="N12" s="55">
        <f t="shared" si="0"/>
        <v>37</v>
      </c>
      <c r="O12" s="73"/>
    </row>
    <row r="13" spans="1:15" x14ac:dyDescent="0.3">
      <c r="A13" s="14"/>
      <c r="B13" s="14"/>
      <c r="C13" s="26"/>
      <c r="D13" s="26"/>
      <c r="E13" s="29" t="s">
        <v>142</v>
      </c>
      <c r="F13" s="47">
        <v>154</v>
      </c>
      <c r="H13" s="10" t="s">
        <v>217</v>
      </c>
      <c r="I13" s="10"/>
      <c r="J13" s="5"/>
      <c r="K13" s="5"/>
      <c r="L13" s="6"/>
      <c r="N13" s="55">
        <f t="shared" si="0"/>
        <v>154</v>
      </c>
      <c r="O13" s="56" t="s">
        <v>314</v>
      </c>
    </row>
    <row r="14" spans="1:15" x14ac:dyDescent="0.3">
      <c r="A14" s="14"/>
      <c r="B14" s="14"/>
      <c r="C14" s="26" t="s">
        <v>14</v>
      </c>
      <c r="D14" s="43">
        <v>21</v>
      </c>
      <c r="E14" s="29" t="s">
        <v>121</v>
      </c>
      <c r="F14" s="47">
        <v>20</v>
      </c>
      <c r="H14" s="223" t="s">
        <v>219</v>
      </c>
      <c r="I14" s="24"/>
      <c r="J14" s="5"/>
      <c r="K14" s="5"/>
      <c r="L14" s="6"/>
      <c r="N14" s="55">
        <f t="shared" si="0"/>
        <v>41</v>
      </c>
      <c r="O14" s="74">
        <v>100</v>
      </c>
    </row>
    <row r="15" spans="1:15" x14ac:dyDescent="0.3">
      <c r="A15" s="14"/>
      <c r="B15" s="14"/>
      <c r="C15" s="26" t="s">
        <v>15</v>
      </c>
      <c r="D15" s="43">
        <v>4</v>
      </c>
      <c r="E15" s="29" t="s">
        <v>123</v>
      </c>
      <c r="F15" s="47">
        <v>0</v>
      </c>
      <c r="H15" s="223"/>
      <c r="I15" s="24"/>
      <c r="J15" s="5"/>
      <c r="K15" s="5"/>
      <c r="L15" s="6"/>
      <c r="N15" s="55">
        <f t="shared" si="0"/>
        <v>4</v>
      </c>
      <c r="O15" s="75"/>
    </row>
    <row r="16" spans="1:15" x14ac:dyDescent="0.3">
      <c r="A16" s="14"/>
      <c r="B16" s="14"/>
      <c r="C16" s="26" t="s">
        <v>16</v>
      </c>
      <c r="D16" s="43">
        <v>0</v>
      </c>
      <c r="E16" s="29" t="s">
        <v>124</v>
      </c>
      <c r="F16" s="47">
        <v>2</v>
      </c>
      <c r="H16" s="223"/>
      <c r="I16" s="24"/>
      <c r="J16" s="5"/>
      <c r="K16" s="5"/>
      <c r="L16" s="6"/>
      <c r="N16" s="55">
        <f t="shared" si="0"/>
        <v>2</v>
      </c>
      <c r="O16" s="75"/>
    </row>
    <row r="17" spans="1:15" x14ac:dyDescent="0.3">
      <c r="A17" s="14"/>
      <c r="B17" s="14"/>
      <c r="C17" s="26" t="s">
        <v>19</v>
      </c>
      <c r="D17" s="43">
        <v>4</v>
      </c>
      <c r="E17" s="29" t="s">
        <v>125</v>
      </c>
      <c r="F17" s="47">
        <v>5</v>
      </c>
      <c r="H17" s="223"/>
      <c r="I17" s="24"/>
      <c r="J17" s="5"/>
      <c r="K17" s="5"/>
      <c r="L17" s="6"/>
      <c r="N17" s="55">
        <f t="shared" si="0"/>
        <v>9</v>
      </c>
      <c r="O17" s="75"/>
    </row>
    <row r="18" spans="1:15" x14ac:dyDescent="0.3">
      <c r="A18" s="14"/>
      <c r="B18" s="14"/>
      <c r="C18" s="26" t="s">
        <v>24</v>
      </c>
      <c r="D18" s="43">
        <v>0</v>
      </c>
      <c r="E18" s="29" t="s">
        <v>126</v>
      </c>
      <c r="F18" s="47">
        <v>0</v>
      </c>
      <c r="H18" s="223"/>
      <c r="I18" s="24"/>
      <c r="J18" s="5"/>
      <c r="K18" s="5"/>
      <c r="L18" s="6"/>
      <c r="N18" s="55">
        <f t="shared" si="0"/>
        <v>0</v>
      </c>
      <c r="O18" s="75"/>
    </row>
    <row r="19" spans="1:15" x14ac:dyDescent="0.3">
      <c r="A19" s="14"/>
      <c r="B19" s="14"/>
      <c r="C19" s="26" t="s">
        <v>25</v>
      </c>
      <c r="D19" s="43">
        <v>1</v>
      </c>
      <c r="E19" s="29" t="s">
        <v>127</v>
      </c>
      <c r="F19" s="47">
        <v>0</v>
      </c>
      <c r="H19" s="223"/>
      <c r="I19" s="24"/>
      <c r="J19" s="5"/>
      <c r="K19" s="5"/>
      <c r="L19" s="6"/>
      <c r="N19" s="55">
        <f t="shared" si="0"/>
        <v>1</v>
      </c>
      <c r="O19" s="75"/>
    </row>
    <row r="20" spans="1:15" x14ac:dyDescent="0.3">
      <c r="A20" s="14"/>
      <c r="B20" s="14"/>
      <c r="C20" s="26" t="s">
        <v>18</v>
      </c>
      <c r="D20" s="43">
        <v>16</v>
      </c>
      <c r="E20" s="29" t="s">
        <v>147</v>
      </c>
      <c r="F20" s="47">
        <v>0</v>
      </c>
      <c r="H20" s="223"/>
      <c r="I20" s="24"/>
      <c r="J20" s="5"/>
      <c r="K20" s="5"/>
      <c r="L20" s="6"/>
      <c r="N20" s="55">
        <f t="shared" si="0"/>
        <v>16</v>
      </c>
      <c r="O20" s="75"/>
    </row>
    <row r="21" spans="1:15" x14ac:dyDescent="0.3">
      <c r="A21" s="14"/>
      <c r="B21" s="14"/>
      <c r="C21" s="26" t="s">
        <v>22</v>
      </c>
      <c r="D21" s="43">
        <v>0</v>
      </c>
      <c r="E21" s="29"/>
      <c r="F21" s="47"/>
      <c r="H21" s="223"/>
      <c r="I21" s="24"/>
      <c r="J21" s="5"/>
      <c r="K21" s="5"/>
      <c r="L21" s="6"/>
      <c r="N21" s="55">
        <f t="shared" si="0"/>
        <v>0</v>
      </c>
      <c r="O21" s="75"/>
    </row>
    <row r="22" spans="1:15" x14ac:dyDescent="0.3">
      <c r="A22" s="14"/>
      <c r="B22" s="14"/>
      <c r="C22" s="26" t="s">
        <v>23</v>
      </c>
      <c r="D22" s="43">
        <v>0</v>
      </c>
      <c r="E22" s="29"/>
      <c r="F22" s="47"/>
      <c r="H22" s="223"/>
      <c r="I22" s="24"/>
      <c r="J22" s="5"/>
      <c r="K22" s="5"/>
      <c r="L22" s="6"/>
      <c r="N22" s="55">
        <f t="shared" si="0"/>
        <v>0</v>
      </c>
      <c r="O22" s="75"/>
    </row>
    <row r="23" spans="1:15" x14ac:dyDescent="0.3">
      <c r="A23" s="14"/>
      <c r="B23" s="14"/>
      <c r="C23" s="26" t="s">
        <v>12</v>
      </c>
      <c r="D23" s="43">
        <v>13</v>
      </c>
      <c r="E23" s="29"/>
      <c r="F23" s="47"/>
      <c r="H23" s="223"/>
      <c r="I23" s="24"/>
      <c r="J23" s="5"/>
      <c r="K23" s="5"/>
      <c r="L23" s="6"/>
      <c r="N23" s="55">
        <f t="shared" si="0"/>
        <v>13</v>
      </c>
      <c r="O23" s="76"/>
    </row>
    <row r="24" spans="1:15" x14ac:dyDescent="0.3">
      <c r="A24" s="14"/>
      <c r="B24" s="14"/>
      <c r="C24" s="26" t="s">
        <v>75</v>
      </c>
      <c r="D24" s="43">
        <v>0</v>
      </c>
      <c r="E24" s="29" t="s">
        <v>155</v>
      </c>
      <c r="F24" s="47">
        <v>0</v>
      </c>
      <c r="H24" s="10"/>
      <c r="I24" s="10" t="s">
        <v>246</v>
      </c>
      <c r="J24" s="5" t="s">
        <v>315</v>
      </c>
      <c r="K24" s="5"/>
      <c r="L24" s="221" t="s">
        <v>316</v>
      </c>
      <c r="N24" s="55">
        <f t="shared" si="0"/>
        <v>0</v>
      </c>
      <c r="O24" s="56" t="s">
        <v>314</v>
      </c>
    </row>
    <row r="25" spans="1:15" x14ac:dyDescent="0.3">
      <c r="A25" s="14"/>
      <c r="B25" s="14"/>
      <c r="C25" s="26"/>
      <c r="D25" s="26"/>
      <c r="E25" s="29" t="s">
        <v>148</v>
      </c>
      <c r="F25" s="47">
        <v>9</v>
      </c>
      <c r="H25" s="10"/>
      <c r="I25" s="10" t="s">
        <v>241</v>
      </c>
      <c r="J25" s="5"/>
      <c r="K25" s="5"/>
      <c r="L25" s="6"/>
      <c r="N25" s="55">
        <f t="shared" si="0"/>
        <v>9</v>
      </c>
      <c r="O25" s="56" t="s">
        <v>314</v>
      </c>
    </row>
    <row r="26" spans="1:15" x14ac:dyDescent="0.3">
      <c r="A26" s="14"/>
      <c r="B26" s="14"/>
      <c r="C26" s="26"/>
      <c r="D26" s="26"/>
      <c r="E26" s="29" t="s">
        <v>150</v>
      </c>
      <c r="F26" s="47">
        <v>11</v>
      </c>
      <c r="H26" s="10" t="s">
        <v>242</v>
      </c>
      <c r="I26" s="10"/>
      <c r="J26" s="5"/>
      <c r="K26" s="5"/>
      <c r="L26" s="6"/>
      <c r="N26" s="55">
        <f t="shared" si="0"/>
        <v>11</v>
      </c>
      <c r="O26" s="56" t="s">
        <v>314</v>
      </c>
    </row>
    <row r="27" spans="1:15" x14ac:dyDescent="0.3">
      <c r="A27" s="14"/>
      <c r="B27" s="14"/>
      <c r="C27" s="46" t="s">
        <v>43</v>
      </c>
      <c r="D27" s="43">
        <v>36</v>
      </c>
      <c r="E27" s="29"/>
      <c r="F27" s="47"/>
      <c r="H27" s="10"/>
      <c r="I27" s="10" t="s">
        <v>307</v>
      </c>
      <c r="J27" s="5" t="s">
        <v>258</v>
      </c>
      <c r="K27" s="5"/>
      <c r="L27" s="6"/>
      <c r="N27" s="55">
        <f t="shared" si="0"/>
        <v>36</v>
      </c>
      <c r="O27" s="56" t="s">
        <v>314</v>
      </c>
    </row>
    <row r="28" spans="1:15" x14ac:dyDescent="0.3">
      <c r="A28" s="14"/>
      <c r="B28" s="14"/>
      <c r="C28" s="46" t="s">
        <v>44</v>
      </c>
      <c r="D28" s="43">
        <v>33</v>
      </c>
      <c r="E28" s="29"/>
      <c r="F28" s="47"/>
      <c r="H28" s="10"/>
      <c r="I28" s="10" t="s">
        <v>308</v>
      </c>
      <c r="J28" s="5" t="s">
        <v>259</v>
      </c>
      <c r="K28" s="5"/>
      <c r="L28" s="6"/>
      <c r="N28" s="55">
        <f t="shared" si="0"/>
        <v>33</v>
      </c>
      <c r="O28" s="56" t="s">
        <v>314</v>
      </c>
    </row>
    <row r="29" spans="1:15" x14ac:dyDescent="0.3">
      <c r="A29" s="14"/>
      <c r="B29" s="14"/>
      <c r="C29" s="26" t="s">
        <v>39</v>
      </c>
      <c r="D29" s="43">
        <v>18</v>
      </c>
      <c r="E29" s="29" t="s">
        <v>165</v>
      </c>
      <c r="F29" s="47">
        <v>9</v>
      </c>
      <c r="H29" s="10"/>
      <c r="I29" s="10" t="s">
        <v>262</v>
      </c>
      <c r="J29" s="5" t="s">
        <v>275</v>
      </c>
      <c r="K29" s="5"/>
      <c r="L29" s="6"/>
      <c r="N29" s="55">
        <f t="shared" si="0"/>
        <v>27</v>
      </c>
      <c r="O29" s="56" t="s">
        <v>314</v>
      </c>
    </row>
    <row r="30" spans="1:15" x14ac:dyDescent="0.3">
      <c r="A30" s="14" t="s">
        <v>329</v>
      </c>
      <c r="B30" s="40">
        <v>2</v>
      </c>
      <c r="C30" s="26" t="s">
        <v>54</v>
      </c>
      <c r="D30" s="43">
        <v>17</v>
      </c>
      <c r="E30" s="29" t="s">
        <v>173</v>
      </c>
      <c r="F30" s="47">
        <v>2</v>
      </c>
      <c r="H30" s="10"/>
      <c r="I30" s="10" t="s">
        <v>271</v>
      </c>
      <c r="J30" s="5" t="s">
        <v>273</v>
      </c>
      <c r="K30" s="5" t="s">
        <v>341</v>
      </c>
      <c r="L30" s="6"/>
      <c r="N30" s="55">
        <f t="shared" si="0"/>
        <v>21</v>
      </c>
      <c r="O30" s="56" t="s">
        <v>314</v>
      </c>
    </row>
    <row r="31" spans="1:15" x14ac:dyDescent="0.3">
      <c r="A31" s="14"/>
      <c r="B31" s="14"/>
      <c r="C31" s="46" t="s">
        <v>45</v>
      </c>
      <c r="D31" s="43">
        <v>13</v>
      </c>
      <c r="E31" s="29"/>
      <c r="F31" s="47"/>
      <c r="H31" s="10" t="s">
        <v>263</v>
      </c>
      <c r="I31" s="10"/>
      <c r="J31" s="5"/>
      <c r="K31" s="5"/>
      <c r="L31" s="6"/>
      <c r="N31" s="55">
        <f t="shared" si="0"/>
        <v>13</v>
      </c>
      <c r="O31" s="56" t="s">
        <v>314</v>
      </c>
    </row>
    <row r="32" spans="1:15" x14ac:dyDescent="0.3">
      <c r="A32" s="14"/>
      <c r="B32" s="14"/>
      <c r="C32" s="26" t="s">
        <v>47</v>
      </c>
      <c r="D32" s="43">
        <v>18</v>
      </c>
      <c r="E32" s="29" t="s">
        <v>166</v>
      </c>
      <c r="F32" s="47">
        <v>8</v>
      </c>
      <c r="H32" s="10" t="s">
        <v>264</v>
      </c>
      <c r="I32" s="10"/>
      <c r="J32" s="5"/>
      <c r="K32" s="5"/>
      <c r="L32" s="6"/>
      <c r="N32" s="55">
        <f t="shared" si="0"/>
        <v>26</v>
      </c>
      <c r="O32" s="56">
        <v>100</v>
      </c>
    </row>
    <row r="33" spans="1:15" x14ac:dyDescent="0.3">
      <c r="A33" s="14"/>
      <c r="B33" s="14"/>
      <c r="C33" s="26" t="s">
        <v>48</v>
      </c>
      <c r="D33" s="43">
        <v>18</v>
      </c>
      <c r="E33" s="29" t="s">
        <v>167</v>
      </c>
      <c r="F33" s="47">
        <v>8</v>
      </c>
      <c r="H33" s="10" t="s">
        <v>265</v>
      </c>
      <c r="I33" s="10"/>
      <c r="J33" s="5"/>
      <c r="K33" s="5"/>
      <c r="L33" s="6"/>
      <c r="N33" s="55">
        <f t="shared" si="0"/>
        <v>26</v>
      </c>
      <c r="O33" s="56">
        <v>100</v>
      </c>
    </row>
    <row r="34" spans="1:15" x14ac:dyDescent="0.3">
      <c r="A34" s="14"/>
      <c r="B34" s="14"/>
      <c r="C34" s="26" t="s">
        <v>50</v>
      </c>
      <c r="D34" s="43">
        <v>11</v>
      </c>
      <c r="E34" s="29" t="s">
        <v>168</v>
      </c>
      <c r="F34" s="47">
        <v>4</v>
      </c>
      <c r="H34" s="10" t="s">
        <v>266</v>
      </c>
      <c r="I34" s="10"/>
      <c r="J34" s="5"/>
      <c r="K34" s="5"/>
      <c r="L34" s="6"/>
      <c r="N34" s="55">
        <f t="shared" ref="N34:N65" si="1">SUM(B34,F34,D34)</f>
        <v>15</v>
      </c>
      <c r="O34" s="56">
        <v>100</v>
      </c>
    </row>
    <row r="35" spans="1:15" x14ac:dyDescent="0.3">
      <c r="A35" s="14"/>
      <c r="B35" s="14"/>
      <c r="C35" s="26" t="s">
        <v>51</v>
      </c>
      <c r="D35" s="43">
        <v>14</v>
      </c>
      <c r="E35" s="29" t="s">
        <v>169</v>
      </c>
      <c r="F35" s="47">
        <v>5</v>
      </c>
      <c r="H35" s="10" t="s">
        <v>267</v>
      </c>
      <c r="I35" s="10"/>
      <c r="J35" s="5"/>
      <c r="K35" s="5"/>
      <c r="L35" s="6"/>
      <c r="N35" s="55">
        <f t="shared" si="1"/>
        <v>19</v>
      </c>
      <c r="O35" s="56">
        <v>100</v>
      </c>
    </row>
    <row r="36" spans="1:15" x14ac:dyDescent="0.3">
      <c r="A36" s="14"/>
      <c r="B36" s="14"/>
      <c r="C36" s="26" t="s">
        <v>41</v>
      </c>
      <c r="D36" s="43">
        <v>29</v>
      </c>
      <c r="E36" s="29" t="s">
        <v>163</v>
      </c>
      <c r="F36" s="47">
        <v>32</v>
      </c>
      <c r="H36" s="10"/>
      <c r="I36" s="10" t="s">
        <v>260</v>
      </c>
      <c r="J36" s="5" t="s">
        <v>272</v>
      </c>
      <c r="K36" s="5"/>
      <c r="L36" s="6"/>
      <c r="N36" s="55">
        <f t="shared" si="1"/>
        <v>61</v>
      </c>
      <c r="O36" s="56" t="s">
        <v>314</v>
      </c>
    </row>
    <row r="37" spans="1:15" x14ac:dyDescent="0.3">
      <c r="A37" s="14"/>
      <c r="B37" s="14"/>
      <c r="C37" s="26"/>
      <c r="D37" s="26"/>
      <c r="E37" s="29" t="s">
        <v>172</v>
      </c>
      <c r="F37" s="47">
        <v>2</v>
      </c>
      <c r="H37" s="10" t="s">
        <v>270</v>
      </c>
      <c r="I37" s="10"/>
      <c r="J37" s="5"/>
      <c r="K37" s="5"/>
      <c r="L37" s="6"/>
      <c r="N37" s="55">
        <f t="shared" si="1"/>
        <v>2</v>
      </c>
      <c r="O37" s="56" t="s">
        <v>314</v>
      </c>
    </row>
    <row r="38" spans="1:15" x14ac:dyDescent="0.3">
      <c r="A38" s="14"/>
      <c r="B38" s="14"/>
      <c r="C38" s="26" t="s">
        <v>31</v>
      </c>
      <c r="D38" s="43">
        <v>0</v>
      </c>
      <c r="E38" s="29" t="s">
        <v>151</v>
      </c>
      <c r="F38" s="47">
        <v>7</v>
      </c>
      <c r="H38" s="10"/>
      <c r="I38" s="10" t="s">
        <v>243</v>
      </c>
      <c r="J38" s="5" t="s">
        <v>256</v>
      </c>
      <c r="K38" s="5"/>
      <c r="L38" s="6"/>
      <c r="N38" s="55">
        <f t="shared" si="1"/>
        <v>7</v>
      </c>
      <c r="O38" s="56" t="s">
        <v>314</v>
      </c>
    </row>
    <row r="39" spans="1:15" x14ac:dyDescent="0.3">
      <c r="A39" s="14"/>
      <c r="B39" s="14"/>
      <c r="C39" s="26" t="s">
        <v>42</v>
      </c>
      <c r="D39" s="43">
        <v>17</v>
      </c>
      <c r="E39" s="29" t="s">
        <v>164</v>
      </c>
      <c r="F39" s="47">
        <v>9</v>
      </c>
      <c r="H39" s="10"/>
      <c r="I39" s="10" t="s">
        <v>261</v>
      </c>
      <c r="J39" s="5" t="s">
        <v>274</v>
      </c>
      <c r="K39" s="5"/>
      <c r="L39" s="6"/>
      <c r="N39" s="55">
        <f t="shared" si="1"/>
        <v>26</v>
      </c>
      <c r="O39" s="56" t="s">
        <v>314</v>
      </c>
    </row>
    <row r="40" spans="1:15" x14ac:dyDescent="0.3">
      <c r="A40" s="14"/>
      <c r="B40" s="14"/>
      <c r="C40" s="26" t="s">
        <v>52</v>
      </c>
      <c r="D40" s="43">
        <v>1</v>
      </c>
      <c r="E40" s="29" t="s">
        <v>171</v>
      </c>
      <c r="F40" s="47">
        <v>23</v>
      </c>
      <c r="H40" s="10"/>
      <c r="I40" s="10" t="s">
        <v>268</v>
      </c>
      <c r="J40" s="5" t="s">
        <v>269</v>
      </c>
      <c r="K40" s="5"/>
      <c r="L40" s="6"/>
      <c r="N40" s="55">
        <f t="shared" si="1"/>
        <v>24</v>
      </c>
      <c r="O40" s="56" t="s">
        <v>314</v>
      </c>
    </row>
    <row r="41" spans="1:15" x14ac:dyDescent="0.3">
      <c r="A41" s="14"/>
      <c r="B41" s="14"/>
      <c r="C41" s="46" t="s">
        <v>32</v>
      </c>
      <c r="D41" s="43">
        <v>3</v>
      </c>
      <c r="E41" s="29"/>
      <c r="F41" s="47"/>
      <c r="H41" s="10"/>
      <c r="I41" s="10" t="s">
        <v>317</v>
      </c>
      <c r="J41" s="10" t="s">
        <v>318</v>
      </c>
      <c r="K41" s="10"/>
      <c r="L41" s="6"/>
      <c r="N41" s="55">
        <f t="shared" si="1"/>
        <v>3</v>
      </c>
      <c r="O41" s="56" t="s">
        <v>314</v>
      </c>
    </row>
    <row r="42" spans="1:15" x14ac:dyDescent="0.3">
      <c r="A42" s="14" t="s">
        <v>327</v>
      </c>
      <c r="B42" s="40">
        <v>1</v>
      </c>
      <c r="C42" s="26" t="s">
        <v>37</v>
      </c>
      <c r="D42" s="43">
        <v>2</v>
      </c>
      <c r="E42" s="29" t="s">
        <v>152</v>
      </c>
      <c r="F42" s="47">
        <v>1</v>
      </c>
      <c r="H42" s="10"/>
      <c r="I42" s="10" t="s">
        <v>319</v>
      </c>
      <c r="J42" s="10" t="s">
        <v>320</v>
      </c>
      <c r="K42" s="10" t="s">
        <v>339</v>
      </c>
      <c r="L42" s="6"/>
      <c r="N42" s="55">
        <f t="shared" si="1"/>
        <v>4</v>
      </c>
      <c r="O42" s="56" t="s">
        <v>314</v>
      </c>
    </row>
    <row r="43" spans="1:15" x14ac:dyDescent="0.3">
      <c r="A43" s="14" t="s">
        <v>330</v>
      </c>
      <c r="B43" s="40">
        <v>4</v>
      </c>
      <c r="C43" s="46" t="s">
        <v>86</v>
      </c>
      <c r="D43" s="43">
        <v>16</v>
      </c>
      <c r="E43" s="29"/>
      <c r="F43" s="47"/>
      <c r="H43" s="10"/>
      <c r="I43" s="10" t="s">
        <v>306</v>
      </c>
      <c r="J43" s="5" t="s">
        <v>295</v>
      </c>
      <c r="K43" s="5" t="s">
        <v>340</v>
      </c>
      <c r="L43" s="6"/>
      <c r="N43" s="55">
        <f t="shared" si="1"/>
        <v>20</v>
      </c>
      <c r="O43" s="56" t="s">
        <v>314</v>
      </c>
    </row>
    <row r="44" spans="1:15" x14ac:dyDescent="0.3">
      <c r="A44" s="14"/>
      <c r="B44" s="14"/>
      <c r="C44" s="26" t="s">
        <v>76</v>
      </c>
      <c r="D44" s="43">
        <v>8</v>
      </c>
      <c r="E44" s="29" t="s">
        <v>157</v>
      </c>
      <c r="F44" s="47">
        <v>4</v>
      </c>
      <c r="H44" s="10"/>
      <c r="I44" s="223" t="s">
        <v>248</v>
      </c>
      <c r="J44" s="224" t="s">
        <v>249</v>
      </c>
      <c r="K44" s="25"/>
      <c r="L44" s="6"/>
      <c r="N44" s="55">
        <f t="shared" si="1"/>
        <v>12</v>
      </c>
      <c r="O44" s="56" t="s">
        <v>314</v>
      </c>
    </row>
    <row r="45" spans="1:15" x14ac:dyDescent="0.3">
      <c r="A45" s="14"/>
      <c r="B45" s="14"/>
      <c r="C45" s="26" t="s">
        <v>81</v>
      </c>
      <c r="D45" s="43">
        <v>4</v>
      </c>
      <c r="E45" s="29"/>
      <c r="F45" s="47"/>
      <c r="H45" s="10"/>
      <c r="I45" s="223"/>
      <c r="J45" s="224"/>
      <c r="K45" s="25"/>
      <c r="L45" s="6"/>
      <c r="N45" s="55">
        <f t="shared" si="1"/>
        <v>4</v>
      </c>
      <c r="O45" s="56" t="s">
        <v>101</v>
      </c>
    </row>
    <row r="46" spans="1:15" x14ac:dyDescent="0.3">
      <c r="A46" s="14"/>
      <c r="B46" s="14"/>
      <c r="C46" s="26" t="s">
        <v>78</v>
      </c>
      <c r="D46" s="43">
        <v>9</v>
      </c>
      <c r="E46" s="29" t="s">
        <v>158</v>
      </c>
      <c r="F46" s="47">
        <v>4</v>
      </c>
      <c r="H46" s="10"/>
      <c r="I46" s="223" t="s">
        <v>361</v>
      </c>
      <c r="J46" s="224" t="s">
        <v>362</v>
      </c>
      <c r="K46" s="25"/>
      <c r="L46" s="222"/>
      <c r="N46" s="55">
        <f t="shared" si="1"/>
        <v>13</v>
      </c>
      <c r="O46" s="56" t="s">
        <v>314</v>
      </c>
    </row>
    <row r="47" spans="1:15" x14ac:dyDescent="0.3">
      <c r="A47" s="14"/>
      <c r="B47" s="14"/>
      <c r="C47" s="26" t="s">
        <v>82</v>
      </c>
      <c r="D47" s="43">
        <v>4</v>
      </c>
      <c r="E47" s="29"/>
      <c r="F47" s="47"/>
      <c r="H47" s="10"/>
      <c r="I47" s="223"/>
      <c r="J47" s="224"/>
      <c r="K47" s="25"/>
      <c r="L47" s="6"/>
      <c r="N47" s="55">
        <f t="shared" si="1"/>
        <v>4</v>
      </c>
      <c r="O47" s="56" t="s">
        <v>101</v>
      </c>
    </row>
    <row r="48" spans="1:15" x14ac:dyDescent="0.3">
      <c r="A48" s="14"/>
      <c r="B48" s="14"/>
      <c r="C48" s="26" t="s">
        <v>79</v>
      </c>
      <c r="D48" s="43">
        <v>8</v>
      </c>
      <c r="E48" s="29" t="s">
        <v>159</v>
      </c>
      <c r="F48" s="47">
        <v>4</v>
      </c>
      <c r="H48" s="10"/>
      <c r="I48" s="223" t="s">
        <v>250</v>
      </c>
      <c r="J48" s="224" t="s">
        <v>252</v>
      </c>
      <c r="K48" s="25"/>
      <c r="L48" s="6"/>
      <c r="N48" s="55">
        <f t="shared" si="1"/>
        <v>12</v>
      </c>
      <c r="O48" s="56" t="s">
        <v>314</v>
      </c>
    </row>
    <row r="49" spans="1:15" x14ac:dyDescent="0.3">
      <c r="A49" s="14"/>
      <c r="B49" s="14"/>
      <c r="C49" s="26" t="s">
        <v>83</v>
      </c>
      <c r="D49" s="43">
        <v>4</v>
      </c>
      <c r="E49" s="29"/>
      <c r="F49" s="47"/>
      <c r="H49" s="10"/>
      <c r="I49" s="223"/>
      <c r="J49" s="224"/>
      <c r="K49" s="25"/>
      <c r="L49" s="6"/>
      <c r="N49" s="55">
        <f t="shared" si="1"/>
        <v>4</v>
      </c>
      <c r="O49" s="56" t="s">
        <v>101</v>
      </c>
    </row>
    <row r="50" spans="1:15" x14ac:dyDescent="0.3">
      <c r="A50" s="14"/>
      <c r="B50" s="14"/>
      <c r="C50" s="26" t="s">
        <v>80</v>
      </c>
      <c r="D50" s="43">
        <v>8</v>
      </c>
      <c r="E50" s="29" t="s">
        <v>160</v>
      </c>
      <c r="F50" s="47">
        <v>4</v>
      </c>
      <c r="H50" s="10"/>
      <c r="I50" s="223" t="s">
        <v>251</v>
      </c>
      <c r="J50" s="224" t="s">
        <v>253</v>
      </c>
      <c r="K50" s="25"/>
      <c r="L50" s="6"/>
      <c r="N50" s="55">
        <f t="shared" si="1"/>
        <v>12</v>
      </c>
      <c r="O50" s="56" t="s">
        <v>314</v>
      </c>
    </row>
    <row r="51" spans="1:15" x14ac:dyDescent="0.3">
      <c r="A51" s="14"/>
      <c r="B51" s="14"/>
      <c r="C51" s="26" t="s">
        <v>84</v>
      </c>
      <c r="D51" s="43">
        <v>4</v>
      </c>
      <c r="E51" s="29"/>
      <c r="F51" s="47"/>
      <c r="H51" s="10"/>
      <c r="I51" s="223"/>
      <c r="J51" s="224"/>
      <c r="K51" s="25"/>
      <c r="L51" s="6"/>
      <c r="N51" s="55">
        <f t="shared" si="1"/>
        <v>4</v>
      </c>
      <c r="O51" s="56" t="s">
        <v>101</v>
      </c>
    </row>
    <row r="52" spans="1:15" x14ac:dyDescent="0.3">
      <c r="A52" s="14"/>
      <c r="B52" s="14"/>
      <c r="C52" s="26"/>
      <c r="D52" s="26"/>
      <c r="E52" s="29" t="s">
        <v>156</v>
      </c>
      <c r="F52" s="47">
        <v>0</v>
      </c>
      <c r="H52" s="10" t="s">
        <v>247</v>
      </c>
      <c r="I52" s="10"/>
      <c r="J52" s="5"/>
      <c r="K52" s="5"/>
      <c r="L52" s="221" t="s">
        <v>316</v>
      </c>
      <c r="N52" s="55">
        <f t="shared" si="1"/>
        <v>0</v>
      </c>
      <c r="O52" s="56" t="s">
        <v>314</v>
      </c>
    </row>
    <row r="53" spans="1:15" x14ac:dyDescent="0.3">
      <c r="A53" s="14"/>
      <c r="B53" s="14"/>
      <c r="C53" s="26" t="s">
        <v>34</v>
      </c>
      <c r="D53" s="43">
        <v>3</v>
      </c>
      <c r="E53" s="29" t="s">
        <v>161</v>
      </c>
      <c r="F53" s="47">
        <v>1</v>
      </c>
      <c r="H53" s="10"/>
      <c r="I53" s="10" t="s">
        <v>254</v>
      </c>
      <c r="J53" s="5" t="s">
        <v>255</v>
      </c>
      <c r="K53" s="5"/>
      <c r="L53" s="6"/>
      <c r="N53" s="55">
        <f t="shared" si="1"/>
        <v>4</v>
      </c>
      <c r="O53" s="56" t="s">
        <v>314</v>
      </c>
    </row>
    <row r="54" spans="1:15" x14ac:dyDescent="0.3">
      <c r="A54" s="14"/>
      <c r="B54" s="14"/>
      <c r="C54" s="46" t="s">
        <v>36</v>
      </c>
      <c r="D54" s="43">
        <v>0</v>
      </c>
      <c r="E54" s="29"/>
      <c r="F54" s="47"/>
      <c r="H54" s="24" t="s">
        <v>309</v>
      </c>
      <c r="I54" s="24"/>
      <c r="J54" s="5" t="s">
        <v>257</v>
      </c>
      <c r="K54" s="5"/>
      <c r="L54" s="6"/>
      <c r="N54" s="55">
        <f t="shared" si="1"/>
        <v>0</v>
      </c>
      <c r="O54" s="56" t="s">
        <v>314</v>
      </c>
    </row>
    <row r="55" spans="1:15" x14ac:dyDescent="0.3">
      <c r="A55" s="14"/>
      <c r="B55" s="14"/>
      <c r="C55" s="26" t="s">
        <v>91</v>
      </c>
      <c r="D55" s="43">
        <v>49</v>
      </c>
      <c r="E55" s="29" t="s">
        <v>196</v>
      </c>
      <c r="F55" s="47">
        <v>62</v>
      </c>
      <c r="H55" s="10" t="s">
        <v>299</v>
      </c>
      <c r="I55" s="10"/>
      <c r="J55" s="5"/>
      <c r="K55" s="5"/>
      <c r="L55" s="6"/>
      <c r="N55" s="55">
        <f t="shared" si="1"/>
        <v>111</v>
      </c>
      <c r="O55" s="56">
        <v>300</v>
      </c>
    </row>
    <row r="56" spans="1:15" x14ac:dyDescent="0.3">
      <c r="A56" s="14"/>
      <c r="B56" s="14"/>
      <c r="C56" s="26"/>
      <c r="D56" s="26"/>
      <c r="E56" s="29" t="s">
        <v>197</v>
      </c>
      <c r="F56" s="47">
        <v>0</v>
      </c>
      <c r="H56" s="10" t="s">
        <v>300</v>
      </c>
      <c r="I56" s="10"/>
      <c r="J56" s="5"/>
      <c r="K56" s="5"/>
      <c r="L56" s="221" t="s">
        <v>316</v>
      </c>
      <c r="N56" s="55">
        <f t="shared" si="1"/>
        <v>0</v>
      </c>
      <c r="O56" s="56" t="s">
        <v>314</v>
      </c>
    </row>
    <row r="57" spans="1:15" x14ac:dyDescent="0.3">
      <c r="A57" s="14"/>
      <c r="B57" s="14"/>
      <c r="C57" s="26"/>
      <c r="D57" s="26"/>
      <c r="E57" s="29" t="s">
        <v>105</v>
      </c>
      <c r="F57" s="47">
        <v>6</v>
      </c>
      <c r="H57" s="10" t="s">
        <v>221</v>
      </c>
      <c r="I57" s="10"/>
      <c r="J57" s="5"/>
      <c r="K57" s="5"/>
      <c r="L57" s="6"/>
      <c r="N57" s="55">
        <f t="shared" si="1"/>
        <v>6</v>
      </c>
      <c r="O57" s="56" t="s">
        <v>314</v>
      </c>
    </row>
    <row r="58" spans="1:15" x14ac:dyDescent="0.3">
      <c r="A58" s="14"/>
      <c r="B58" s="14"/>
      <c r="C58" s="46" t="s">
        <v>3</v>
      </c>
      <c r="D58" s="43">
        <v>8</v>
      </c>
      <c r="E58" s="29"/>
      <c r="F58" s="47"/>
      <c r="H58" s="10" t="s">
        <v>220</v>
      </c>
      <c r="I58" s="10"/>
      <c r="J58" s="5"/>
      <c r="K58" s="5"/>
      <c r="L58" s="6"/>
      <c r="N58" s="55">
        <f t="shared" si="1"/>
        <v>8</v>
      </c>
      <c r="O58" s="56" t="s">
        <v>314</v>
      </c>
    </row>
    <row r="59" spans="1:15" x14ac:dyDescent="0.3">
      <c r="A59" s="14"/>
      <c r="B59" s="14"/>
      <c r="C59" s="26"/>
      <c r="D59" s="26"/>
      <c r="E59" s="29" t="s">
        <v>107</v>
      </c>
      <c r="F59" s="47">
        <v>30</v>
      </c>
      <c r="H59" s="10" t="s">
        <v>222</v>
      </c>
      <c r="I59" s="10"/>
      <c r="J59" s="5"/>
      <c r="K59" s="5"/>
      <c r="L59" s="6"/>
      <c r="N59" s="55">
        <f t="shared" si="1"/>
        <v>30</v>
      </c>
      <c r="O59" s="56" t="s">
        <v>314</v>
      </c>
    </row>
    <row r="60" spans="1:15" x14ac:dyDescent="0.3">
      <c r="A60" s="14"/>
      <c r="B60" s="14"/>
      <c r="C60" s="26"/>
      <c r="D60" s="26"/>
      <c r="E60" s="29" t="s">
        <v>198</v>
      </c>
      <c r="F60" s="47">
        <v>0</v>
      </c>
      <c r="H60" s="10" t="s">
        <v>301</v>
      </c>
      <c r="I60" s="10"/>
      <c r="J60" s="5"/>
      <c r="K60" s="5"/>
      <c r="L60" s="221" t="s">
        <v>316</v>
      </c>
      <c r="N60" s="55">
        <f t="shared" si="1"/>
        <v>0</v>
      </c>
      <c r="O60" s="56" t="s">
        <v>314</v>
      </c>
    </row>
    <row r="61" spans="1:15" x14ac:dyDescent="0.3">
      <c r="A61" s="14"/>
      <c r="B61" s="14"/>
      <c r="C61" s="26" t="s">
        <v>85</v>
      </c>
      <c r="D61" s="43">
        <v>190</v>
      </c>
      <c r="E61" s="29" t="s">
        <v>192</v>
      </c>
      <c r="F61" s="47">
        <v>49</v>
      </c>
      <c r="H61" s="10" t="s">
        <v>294</v>
      </c>
      <c r="I61" s="10"/>
      <c r="J61" s="5"/>
      <c r="K61" s="5"/>
      <c r="L61" s="6"/>
      <c r="N61" s="55">
        <f t="shared" si="1"/>
        <v>239</v>
      </c>
      <c r="O61" s="56">
        <v>300</v>
      </c>
    </row>
    <row r="62" spans="1:15" x14ac:dyDescent="0.3">
      <c r="A62" s="14"/>
      <c r="B62" s="14"/>
      <c r="C62" s="26"/>
      <c r="D62" s="26"/>
      <c r="E62" s="29" t="s">
        <v>108</v>
      </c>
      <c r="F62" s="47">
        <v>20</v>
      </c>
      <c r="H62" s="10" t="s">
        <v>322</v>
      </c>
      <c r="I62" s="10"/>
      <c r="J62" s="5"/>
      <c r="K62" s="5"/>
      <c r="L62" s="6"/>
      <c r="N62" s="55">
        <f t="shared" si="1"/>
        <v>20</v>
      </c>
      <c r="O62" s="56" t="s">
        <v>314</v>
      </c>
    </row>
    <row r="63" spans="1:15" x14ac:dyDescent="0.3">
      <c r="A63" s="14"/>
      <c r="B63" s="14"/>
      <c r="C63" s="26"/>
      <c r="D63" s="26"/>
      <c r="E63" s="29" t="s">
        <v>109</v>
      </c>
      <c r="F63" s="47">
        <v>2</v>
      </c>
      <c r="H63" s="10" t="s">
        <v>323</v>
      </c>
      <c r="I63" s="10"/>
      <c r="J63" s="5"/>
      <c r="K63" s="5"/>
      <c r="L63" s="6"/>
      <c r="N63" s="55">
        <f t="shared" si="1"/>
        <v>2</v>
      </c>
      <c r="O63" s="56" t="s">
        <v>314</v>
      </c>
    </row>
    <row r="64" spans="1:15" x14ac:dyDescent="0.3">
      <c r="A64" s="14"/>
      <c r="B64" s="14"/>
      <c r="C64" s="26"/>
      <c r="D64" s="26"/>
      <c r="E64" s="29" t="s">
        <v>110</v>
      </c>
      <c r="F64" s="47">
        <v>63</v>
      </c>
      <c r="H64" s="10" t="s">
        <v>223</v>
      </c>
      <c r="I64" s="10"/>
      <c r="J64" s="5"/>
      <c r="K64" s="5"/>
      <c r="L64" s="6"/>
      <c r="N64" s="55">
        <f t="shared" si="1"/>
        <v>63</v>
      </c>
      <c r="O64" s="56" t="s">
        <v>314</v>
      </c>
    </row>
    <row r="65" spans="1:15" x14ac:dyDescent="0.3">
      <c r="A65" s="14"/>
      <c r="B65" s="14"/>
      <c r="C65" s="26" t="s">
        <v>56</v>
      </c>
      <c r="D65" s="43">
        <v>35</v>
      </c>
      <c r="E65" s="29" t="s">
        <v>174</v>
      </c>
      <c r="F65" s="47">
        <v>4</v>
      </c>
      <c r="H65" s="10" t="s">
        <v>223</v>
      </c>
      <c r="I65" s="10"/>
      <c r="J65" s="5"/>
      <c r="K65" s="5"/>
      <c r="L65" s="6"/>
      <c r="N65" s="55">
        <f t="shared" si="1"/>
        <v>39</v>
      </c>
      <c r="O65" s="56">
        <v>100</v>
      </c>
    </row>
    <row r="66" spans="1:15" x14ac:dyDescent="0.3">
      <c r="A66" s="14"/>
      <c r="B66" s="14"/>
      <c r="C66" s="46" t="s">
        <v>58</v>
      </c>
      <c r="D66" s="43">
        <v>13</v>
      </c>
      <c r="E66" s="29"/>
      <c r="F66" s="47"/>
      <c r="H66" s="10" t="s">
        <v>276</v>
      </c>
      <c r="I66" s="10"/>
      <c r="J66" s="5"/>
      <c r="K66" s="5"/>
      <c r="L66" s="6"/>
      <c r="N66" s="55">
        <f t="shared" ref="N66:N97" si="2">SUM(B66,F66,D66)</f>
        <v>13</v>
      </c>
      <c r="O66" s="56">
        <v>100</v>
      </c>
    </row>
    <row r="67" spans="1:15" x14ac:dyDescent="0.3">
      <c r="A67" s="14"/>
      <c r="B67" s="14"/>
      <c r="C67" s="26"/>
      <c r="D67" s="26"/>
      <c r="E67" s="29" t="s">
        <v>112</v>
      </c>
      <c r="F67" s="47">
        <v>8</v>
      </c>
      <c r="H67" s="10" t="s">
        <v>224</v>
      </c>
      <c r="I67" s="10"/>
      <c r="J67" s="5"/>
      <c r="K67" s="5"/>
      <c r="L67" s="6"/>
      <c r="N67" s="55">
        <f t="shared" si="2"/>
        <v>8</v>
      </c>
      <c r="O67" s="56">
        <v>100</v>
      </c>
    </row>
    <row r="68" spans="1:15" x14ac:dyDescent="0.3">
      <c r="A68" s="14"/>
      <c r="B68" s="14"/>
      <c r="C68" s="26" t="s">
        <v>60</v>
      </c>
      <c r="D68" s="43">
        <v>33</v>
      </c>
      <c r="E68" s="29" t="s">
        <v>175</v>
      </c>
      <c r="F68" s="47">
        <v>37</v>
      </c>
      <c r="H68" s="10" t="s">
        <v>277</v>
      </c>
      <c r="I68" s="10"/>
      <c r="J68" s="5"/>
      <c r="K68" s="5"/>
      <c r="L68" s="6"/>
      <c r="N68" s="55">
        <f t="shared" si="2"/>
        <v>70</v>
      </c>
      <c r="O68" s="56">
        <v>100</v>
      </c>
    </row>
    <row r="69" spans="1:15" x14ac:dyDescent="0.3">
      <c r="A69" s="14"/>
      <c r="B69" s="14"/>
      <c r="C69" s="26" t="s">
        <v>61</v>
      </c>
      <c r="D69" s="43">
        <v>19</v>
      </c>
      <c r="E69" s="29" t="s">
        <v>177</v>
      </c>
      <c r="F69" s="47">
        <v>15</v>
      </c>
      <c r="H69" s="10" t="s">
        <v>278</v>
      </c>
      <c r="I69" s="10"/>
      <c r="J69" s="5"/>
      <c r="K69" s="5"/>
      <c r="L69" s="6"/>
      <c r="N69" s="55">
        <f t="shared" si="2"/>
        <v>34</v>
      </c>
      <c r="O69" s="56">
        <v>100</v>
      </c>
    </row>
    <row r="70" spans="1:15" x14ac:dyDescent="0.3">
      <c r="A70" s="14"/>
      <c r="B70" s="14"/>
      <c r="C70" s="26" t="s">
        <v>62</v>
      </c>
      <c r="D70" s="43">
        <v>20</v>
      </c>
      <c r="E70" s="29" t="s">
        <v>178</v>
      </c>
      <c r="F70" s="47">
        <v>14</v>
      </c>
      <c r="H70" s="10" t="s">
        <v>279</v>
      </c>
      <c r="I70" s="10"/>
      <c r="J70" s="5"/>
      <c r="K70" s="5"/>
      <c r="L70" s="6"/>
      <c r="N70" s="55">
        <f t="shared" si="2"/>
        <v>34</v>
      </c>
      <c r="O70" s="56">
        <v>100</v>
      </c>
    </row>
    <row r="71" spans="1:15" x14ac:dyDescent="0.3">
      <c r="A71" s="14"/>
      <c r="B71" s="14"/>
      <c r="C71" s="26" t="s">
        <v>63</v>
      </c>
      <c r="D71" s="43">
        <v>9</v>
      </c>
      <c r="E71" s="29" t="s">
        <v>179</v>
      </c>
      <c r="F71" s="47">
        <v>20</v>
      </c>
      <c r="H71" s="10" t="s">
        <v>280</v>
      </c>
      <c r="I71" s="10"/>
      <c r="J71" s="5"/>
      <c r="K71" s="5"/>
      <c r="L71" s="6"/>
      <c r="N71" s="55">
        <f t="shared" si="2"/>
        <v>29</v>
      </c>
      <c r="O71" s="56">
        <v>100</v>
      </c>
    </row>
    <row r="72" spans="1:15" x14ac:dyDescent="0.3">
      <c r="A72" s="14"/>
      <c r="B72" s="14"/>
      <c r="C72" s="26" t="s">
        <v>64</v>
      </c>
      <c r="D72" s="43">
        <v>26</v>
      </c>
      <c r="E72" s="29" t="s">
        <v>180</v>
      </c>
      <c r="F72" s="47">
        <v>11</v>
      </c>
      <c r="H72" s="10" t="s">
        <v>281</v>
      </c>
      <c r="I72" s="10"/>
      <c r="J72" s="5"/>
      <c r="K72" s="5"/>
      <c r="L72" s="6"/>
      <c r="N72" s="55">
        <f t="shared" si="2"/>
        <v>37</v>
      </c>
      <c r="O72" s="56">
        <v>100</v>
      </c>
    </row>
    <row r="73" spans="1:15" x14ac:dyDescent="0.3">
      <c r="A73" s="14"/>
      <c r="B73" s="14"/>
      <c r="C73" s="26"/>
      <c r="D73" s="26"/>
      <c r="E73" s="29" t="s">
        <v>199</v>
      </c>
      <c r="F73" s="47">
        <v>0</v>
      </c>
      <c r="H73" s="10" t="s">
        <v>302</v>
      </c>
      <c r="I73" s="10"/>
      <c r="J73" s="5"/>
      <c r="K73" s="5"/>
      <c r="L73" s="221" t="s">
        <v>316</v>
      </c>
      <c r="N73" s="55">
        <f t="shared" si="2"/>
        <v>0</v>
      </c>
      <c r="O73" s="56" t="s">
        <v>314</v>
      </c>
    </row>
    <row r="74" spans="1:15" x14ac:dyDescent="0.3">
      <c r="A74" s="14"/>
      <c r="B74" s="14"/>
      <c r="C74" s="26"/>
      <c r="D74" s="26"/>
      <c r="E74" s="29" t="s">
        <v>113</v>
      </c>
      <c r="F74" s="47">
        <v>4</v>
      </c>
      <c r="H74" s="10" t="s">
        <v>225</v>
      </c>
      <c r="I74" s="10"/>
      <c r="J74" s="5"/>
      <c r="K74" s="5"/>
      <c r="L74" s="6"/>
      <c r="N74" s="55">
        <f t="shared" si="2"/>
        <v>4</v>
      </c>
      <c r="O74" s="56" t="s">
        <v>314</v>
      </c>
    </row>
    <row r="75" spans="1:15" x14ac:dyDescent="0.3">
      <c r="A75" s="14" t="s">
        <v>325</v>
      </c>
      <c r="B75" s="40">
        <v>26</v>
      </c>
      <c r="C75" s="26"/>
      <c r="D75" s="26"/>
      <c r="E75" s="29" t="s">
        <v>114</v>
      </c>
      <c r="F75" s="47">
        <v>2</v>
      </c>
      <c r="H75" s="10" t="s">
        <v>226</v>
      </c>
      <c r="I75" s="10"/>
      <c r="J75" s="5"/>
      <c r="K75" s="5"/>
      <c r="L75" s="6"/>
      <c r="N75" s="55">
        <f t="shared" si="2"/>
        <v>28</v>
      </c>
      <c r="O75" s="56" t="s">
        <v>314</v>
      </c>
    </row>
    <row r="76" spans="1:15" x14ac:dyDescent="0.3">
      <c r="A76" s="14"/>
      <c r="B76" s="14"/>
      <c r="C76" s="26"/>
      <c r="D76" s="26"/>
      <c r="E76" s="29" t="s">
        <v>115</v>
      </c>
      <c r="F76" s="47">
        <v>25</v>
      </c>
      <c r="H76" s="10" t="s">
        <v>227</v>
      </c>
      <c r="I76" s="10"/>
      <c r="J76" s="5"/>
      <c r="K76" s="5"/>
      <c r="L76" s="6"/>
      <c r="N76" s="55">
        <f t="shared" si="2"/>
        <v>25</v>
      </c>
      <c r="O76" s="56" t="s">
        <v>314</v>
      </c>
    </row>
    <row r="77" spans="1:15" x14ac:dyDescent="0.3">
      <c r="A77" s="14"/>
      <c r="B77" s="14"/>
      <c r="C77" s="26" t="s">
        <v>65</v>
      </c>
      <c r="D77" s="43">
        <v>37</v>
      </c>
      <c r="E77" s="29" t="s">
        <v>181</v>
      </c>
      <c r="F77" s="47">
        <v>57</v>
      </c>
      <c r="H77" s="10" t="s">
        <v>282</v>
      </c>
      <c r="I77" s="10"/>
      <c r="J77" s="5"/>
      <c r="K77" s="5"/>
      <c r="L77" s="6"/>
      <c r="N77" s="55">
        <f t="shared" si="2"/>
        <v>94</v>
      </c>
      <c r="O77" s="56">
        <v>100</v>
      </c>
    </row>
    <row r="78" spans="1:15" x14ac:dyDescent="0.3">
      <c r="A78" s="41" t="s">
        <v>326</v>
      </c>
      <c r="B78" s="40">
        <v>23</v>
      </c>
      <c r="C78" s="26"/>
      <c r="D78" s="43">
        <v>0</v>
      </c>
      <c r="E78" s="29"/>
      <c r="F78" s="47">
        <v>0</v>
      </c>
      <c r="H78" s="10" t="s">
        <v>337</v>
      </c>
      <c r="I78" s="10"/>
      <c r="J78" s="5"/>
      <c r="K78" s="5"/>
      <c r="L78" s="6"/>
      <c r="N78" s="55">
        <f t="shared" si="2"/>
        <v>23</v>
      </c>
      <c r="O78" s="56" t="s">
        <v>314</v>
      </c>
    </row>
    <row r="79" spans="1:15" x14ac:dyDescent="0.3">
      <c r="A79" s="14"/>
      <c r="B79" s="14"/>
      <c r="C79" s="26"/>
      <c r="D79" s="26"/>
      <c r="E79" s="29" t="s">
        <v>153</v>
      </c>
      <c r="F79" s="47">
        <v>17</v>
      </c>
      <c r="H79" s="10" t="s">
        <v>244</v>
      </c>
      <c r="I79" s="10"/>
      <c r="J79" s="5"/>
      <c r="K79" s="5"/>
      <c r="L79" s="6"/>
      <c r="N79" s="55">
        <f t="shared" si="2"/>
        <v>17</v>
      </c>
      <c r="O79" s="56" t="s">
        <v>314</v>
      </c>
    </row>
    <row r="80" spans="1:15" x14ac:dyDescent="0.3">
      <c r="A80" s="14"/>
      <c r="B80" s="14"/>
      <c r="C80" s="26" t="s">
        <v>67</v>
      </c>
      <c r="D80" s="43">
        <v>25</v>
      </c>
      <c r="E80" s="29" t="s">
        <v>184</v>
      </c>
      <c r="F80" s="47">
        <v>15</v>
      </c>
      <c r="H80" s="10" t="s">
        <v>284</v>
      </c>
      <c r="I80" s="10"/>
      <c r="J80" s="5"/>
      <c r="K80" s="5"/>
      <c r="L80" s="6"/>
      <c r="N80" s="55">
        <f t="shared" si="2"/>
        <v>40</v>
      </c>
      <c r="O80" s="56">
        <v>100</v>
      </c>
    </row>
    <row r="81" spans="1:15" x14ac:dyDescent="0.3">
      <c r="A81" s="14"/>
      <c r="B81" s="14"/>
      <c r="C81" s="26" t="s">
        <v>68</v>
      </c>
      <c r="D81" s="43">
        <v>59</v>
      </c>
      <c r="E81" s="29" t="s">
        <v>182</v>
      </c>
      <c r="F81" s="47">
        <v>67</v>
      </c>
      <c r="H81" s="10" t="s">
        <v>283</v>
      </c>
      <c r="I81" s="10"/>
      <c r="J81" s="5"/>
      <c r="K81" s="5"/>
      <c r="L81" s="6"/>
      <c r="N81" s="55">
        <f t="shared" si="2"/>
        <v>126</v>
      </c>
      <c r="O81" s="56">
        <v>200</v>
      </c>
    </row>
    <row r="82" spans="1:15" x14ac:dyDescent="0.3">
      <c r="A82" s="14"/>
      <c r="B82" s="14"/>
      <c r="C82" s="26"/>
      <c r="D82" s="26"/>
      <c r="E82" s="29" t="s">
        <v>117</v>
      </c>
      <c r="F82" s="47">
        <v>34</v>
      </c>
      <c r="H82" s="10" t="s">
        <v>228</v>
      </c>
      <c r="I82" s="10"/>
      <c r="J82" s="5"/>
      <c r="K82" s="5"/>
      <c r="L82" s="6"/>
      <c r="N82" s="55">
        <f t="shared" si="2"/>
        <v>34</v>
      </c>
      <c r="O82" s="56" t="s">
        <v>314</v>
      </c>
    </row>
    <row r="83" spans="1:15" x14ac:dyDescent="0.3">
      <c r="A83" s="14"/>
      <c r="B83" s="14"/>
      <c r="C83" s="26"/>
      <c r="D83" s="26"/>
      <c r="E83" s="29" t="s">
        <v>118</v>
      </c>
      <c r="F83" s="47">
        <v>8</v>
      </c>
      <c r="H83" s="10" t="s">
        <v>229</v>
      </c>
      <c r="I83" s="10"/>
      <c r="J83" s="5"/>
      <c r="K83" s="5"/>
      <c r="L83" s="6"/>
      <c r="N83" s="55">
        <f t="shared" si="2"/>
        <v>8</v>
      </c>
      <c r="O83" s="56" t="s">
        <v>314</v>
      </c>
    </row>
    <row r="84" spans="1:15" x14ac:dyDescent="0.3">
      <c r="A84" s="14"/>
      <c r="B84" s="14"/>
      <c r="C84" s="26"/>
      <c r="D84" s="26"/>
      <c r="E84" s="29" t="s">
        <v>119</v>
      </c>
      <c r="F84" s="47">
        <v>33</v>
      </c>
      <c r="H84" s="10" t="s">
        <v>230</v>
      </c>
      <c r="I84" s="10"/>
      <c r="J84" s="5"/>
      <c r="K84" s="5"/>
      <c r="L84" s="6"/>
      <c r="N84" s="55">
        <f t="shared" si="2"/>
        <v>33</v>
      </c>
      <c r="O84" s="56" t="s">
        <v>314</v>
      </c>
    </row>
    <row r="85" spans="1:15" x14ac:dyDescent="0.3">
      <c r="A85" s="14"/>
      <c r="B85" s="14"/>
      <c r="C85" s="26"/>
      <c r="D85" s="26"/>
      <c r="E85" s="29" t="s">
        <v>120</v>
      </c>
      <c r="F85" s="47">
        <v>16</v>
      </c>
      <c r="H85" s="10" t="s">
        <v>231</v>
      </c>
      <c r="I85" s="10"/>
      <c r="J85" s="5"/>
      <c r="K85" s="5"/>
      <c r="L85" s="6"/>
      <c r="N85" s="55">
        <f t="shared" si="2"/>
        <v>16</v>
      </c>
      <c r="O85" s="56" t="s">
        <v>314</v>
      </c>
    </row>
    <row r="86" spans="1:15" x14ac:dyDescent="0.3">
      <c r="A86" s="14"/>
      <c r="B86" s="14"/>
      <c r="C86" s="26" t="s">
        <v>87</v>
      </c>
      <c r="D86" s="43">
        <v>22</v>
      </c>
      <c r="E86" s="29" t="s">
        <v>193</v>
      </c>
      <c r="F86" s="47">
        <v>8</v>
      </c>
      <c r="H86" s="10" t="s">
        <v>296</v>
      </c>
      <c r="I86" s="10"/>
      <c r="J86" s="5"/>
      <c r="K86" s="5"/>
      <c r="L86" s="6"/>
      <c r="N86" s="55">
        <f t="shared" si="2"/>
        <v>30</v>
      </c>
      <c r="O86" s="56">
        <v>100</v>
      </c>
    </row>
    <row r="87" spans="1:15" x14ac:dyDescent="0.3">
      <c r="A87" s="14"/>
      <c r="B87" s="14"/>
      <c r="C87" s="26" t="s">
        <v>88</v>
      </c>
      <c r="D87" s="43">
        <v>14</v>
      </c>
      <c r="E87" s="29" t="s">
        <v>194</v>
      </c>
      <c r="F87" s="47">
        <v>8</v>
      </c>
      <c r="H87" s="10" t="s">
        <v>297</v>
      </c>
      <c r="I87" s="10"/>
      <c r="J87" s="5"/>
      <c r="K87" s="5"/>
      <c r="L87" s="6"/>
      <c r="N87" s="55">
        <f t="shared" si="2"/>
        <v>22</v>
      </c>
      <c r="O87" s="56">
        <v>100</v>
      </c>
    </row>
    <row r="88" spans="1:15" x14ac:dyDescent="0.3">
      <c r="A88" s="14"/>
      <c r="B88" s="14"/>
      <c r="C88" s="26" t="s">
        <v>89</v>
      </c>
      <c r="D88" s="43">
        <v>24</v>
      </c>
      <c r="E88" s="29" t="s">
        <v>195</v>
      </c>
      <c r="F88" s="47">
        <v>8</v>
      </c>
      <c r="H88" s="10" t="s">
        <v>298</v>
      </c>
      <c r="I88" s="10"/>
      <c r="J88" s="5"/>
      <c r="K88" s="5"/>
      <c r="L88" s="6"/>
      <c r="N88" s="55">
        <f t="shared" si="2"/>
        <v>32</v>
      </c>
      <c r="O88" s="56">
        <v>100</v>
      </c>
    </row>
    <row r="89" spans="1:15" x14ac:dyDescent="0.3">
      <c r="A89" s="14"/>
      <c r="B89" s="14"/>
      <c r="C89" s="26" t="s">
        <v>69</v>
      </c>
      <c r="D89" s="43">
        <v>25</v>
      </c>
      <c r="E89" s="29" t="s">
        <v>185</v>
      </c>
      <c r="F89" s="47">
        <v>0</v>
      </c>
      <c r="H89" s="10" t="s">
        <v>285</v>
      </c>
      <c r="I89" s="10"/>
      <c r="J89" s="5"/>
      <c r="K89" s="5"/>
      <c r="L89" s="6"/>
      <c r="N89" s="55">
        <f t="shared" si="2"/>
        <v>25</v>
      </c>
      <c r="O89" s="56">
        <v>100</v>
      </c>
    </row>
    <row r="90" spans="1:15" x14ac:dyDescent="0.3">
      <c r="A90" s="14"/>
      <c r="B90" s="14"/>
      <c r="C90" s="26" t="s">
        <v>70</v>
      </c>
      <c r="D90" s="43">
        <v>1</v>
      </c>
      <c r="E90" s="29" t="s">
        <v>186</v>
      </c>
      <c r="F90" s="47">
        <v>0</v>
      </c>
      <c r="H90" s="10" t="s">
        <v>286</v>
      </c>
      <c r="I90" s="10"/>
      <c r="J90" s="5"/>
      <c r="K90" s="5"/>
      <c r="L90" s="6"/>
      <c r="N90" s="55">
        <f t="shared" si="2"/>
        <v>1</v>
      </c>
      <c r="O90" s="56" t="s">
        <v>314</v>
      </c>
    </row>
    <row r="91" spans="1:15" x14ac:dyDescent="0.3">
      <c r="A91" s="14"/>
      <c r="B91" s="14"/>
      <c r="C91" s="26"/>
      <c r="D91" s="26"/>
      <c r="E91" s="29" t="s">
        <v>154</v>
      </c>
      <c r="F91" s="47">
        <v>0</v>
      </c>
      <c r="H91" s="10" t="s">
        <v>245</v>
      </c>
      <c r="I91" s="10"/>
      <c r="J91" s="5"/>
      <c r="K91" s="5"/>
      <c r="L91" s="221" t="s">
        <v>316</v>
      </c>
      <c r="N91" s="55">
        <f t="shared" si="2"/>
        <v>0</v>
      </c>
      <c r="O91" s="56" t="s">
        <v>314</v>
      </c>
    </row>
    <row r="92" spans="1:15" x14ac:dyDescent="0.3">
      <c r="A92" s="14"/>
      <c r="B92" s="14"/>
      <c r="C92" s="26"/>
      <c r="D92" s="26"/>
      <c r="E92" s="29" t="s">
        <v>130</v>
      </c>
      <c r="F92" s="47">
        <v>19</v>
      </c>
      <c r="H92" s="10" t="s">
        <v>235</v>
      </c>
      <c r="I92" s="10"/>
      <c r="J92" s="5"/>
      <c r="K92" s="5"/>
      <c r="L92" s="6"/>
      <c r="N92" s="55">
        <f t="shared" si="2"/>
        <v>19</v>
      </c>
      <c r="O92" s="56" t="s">
        <v>314</v>
      </c>
    </row>
    <row r="93" spans="1:15" x14ac:dyDescent="0.3">
      <c r="A93" s="14"/>
      <c r="B93" s="14"/>
      <c r="C93" s="26"/>
      <c r="D93" s="26"/>
      <c r="E93" s="29" t="s">
        <v>187</v>
      </c>
      <c r="F93" s="47">
        <v>0</v>
      </c>
      <c r="H93" s="10" t="s">
        <v>287</v>
      </c>
      <c r="I93" s="10"/>
      <c r="J93" s="5"/>
      <c r="K93" s="5"/>
      <c r="L93" s="221" t="s">
        <v>316</v>
      </c>
      <c r="N93" s="55">
        <f t="shared" si="2"/>
        <v>0</v>
      </c>
      <c r="O93" s="56" t="s">
        <v>314</v>
      </c>
    </row>
    <row r="94" spans="1:15" x14ac:dyDescent="0.3">
      <c r="A94" s="14"/>
      <c r="B94" s="14"/>
      <c r="C94" s="26"/>
      <c r="D94" s="26"/>
      <c r="E94" s="29" t="s">
        <v>132</v>
      </c>
      <c r="F94" s="47">
        <v>0</v>
      </c>
      <c r="H94" s="10" t="s">
        <v>236</v>
      </c>
      <c r="I94" s="10"/>
      <c r="J94" s="5"/>
      <c r="K94" s="5"/>
      <c r="L94" s="221" t="s">
        <v>316</v>
      </c>
      <c r="N94" s="55">
        <f t="shared" si="2"/>
        <v>0</v>
      </c>
      <c r="O94" s="56" t="s">
        <v>314</v>
      </c>
    </row>
    <row r="95" spans="1:15" x14ac:dyDescent="0.3">
      <c r="A95" s="14"/>
      <c r="B95" s="14"/>
      <c r="C95" s="26"/>
      <c r="D95" s="26"/>
      <c r="E95" s="29" t="s">
        <v>188</v>
      </c>
      <c r="F95" s="47">
        <v>0</v>
      </c>
      <c r="H95" s="10" t="s">
        <v>288</v>
      </c>
      <c r="I95" s="10"/>
      <c r="J95" s="5"/>
      <c r="K95" s="5"/>
      <c r="L95" s="221" t="s">
        <v>316</v>
      </c>
      <c r="N95" s="55">
        <f t="shared" si="2"/>
        <v>0</v>
      </c>
      <c r="O95" s="56" t="s">
        <v>314</v>
      </c>
    </row>
    <row r="96" spans="1:15" x14ac:dyDescent="0.3">
      <c r="A96" s="14"/>
      <c r="B96" s="14"/>
      <c r="C96" s="26" t="s">
        <v>92</v>
      </c>
      <c r="D96" s="43">
        <v>8</v>
      </c>
      <c r="E96" s="29" t="s">
        <v>200</v>
      </c>
      <c r="F96" s="47">
        <v>0</v>
      </c>
      <c r="H96" s="24" t="s">
        <v>321</v>
      </c>
      <c r="I96" s="24"/>
      <c r="J96" s="5"/>
      <c r="K96" s="5"/>
      <c r="L96" s="6"/>
      <c r="N96" s="55">
        <f t="shared" si="2"/>
        <v>8</v>
      </c>
      <c r="O96" s="56" t="s">
        <v>314</v>
      </c>
    </row>
    <row r="97" spans="1:15" x14ac:dyDescent="0.3">
      <c r="A97" s="14"/>
      <c r="B97" s="14"/>
      <c r="C97" s="26" t="s">
        <v>93</v>
      </c>
      <c r="D97" s="43">
        <v>187</v>
      </c>
      <c r="E97" s="29" t="s">
        <v>201</v>
      </c>
      <c r="F97" s="47">
        <v>285</v>
      </c>
      <c r="H97" s="24" t="s">
        <v>303</v>
      </c>
      <c r="I97" s="24"/>
      <c r="J97" s="5"/>
      <c r="K97" s="5"/>
      <c r="L97" s="6"/>
      <c r="N97" s="55">
        <f t="shared" si="2"/>
        <v>472</v>
      </c>
      <c r="O97" s="56">
        <v>600</v>
      </c>
    </row>
    <row r="98" spans="1:15" x14ac:dyDescent="0.3">
      <c r="A98" s="14"/>
      <c r="B98" s="14"/>
      <c r="C98" s="26"/>
      <c r="D98" s="26"/>
      <c r="E98" s="29" t="s">
        <v>128</v>
      </c>
      <c r="F98" s="47">
        <v>35</v>
      </c>
      <c r="H98" s="10" t="s">
        <v>232</v>
      </c>
      <c r="I98" s="10"/>
      <c r="J98" s="5"/>
      <c r="K98" s="5"/>
      <c r="L98" s="6"/>
      <c r="N98" s="55">
        <f t="shared" ref="N98:N108" si="3">SUM(B98,F98,D98)</f>
        <v>35</v>
      </c>
      <c r="O98" s="56" t="s">
        <v>314</v>
      </c>
    </row>
    <row r="99" spans="1:15" x14ac:dyDescent="0.3">
      <c r="A99" s="14"/>
      <c r="B99" s="14"/>
      <c r="C99" s="26"/>
      <c r="D99" s="26"/>
      <c r="E99" s="29" t="s">
        <v>129</v>
      </c>
      <c r="F99" s="47">
        <v>23</v>
      </c>
      <c r="H99" s="10" t="s">
        <v>233</v>
      </c>
      <c r="I99" s="10"/>
      <c r="J99" s="5"/>
      <c r="K99" s="5"/>
      <c r="L99" s="221" t="s">
        <v>316</v>
      </c>
      <c r="N99" s="55">
        <f t="shared" si="3"/>
        <v>23</v>
      </c>
      <c r="O99" s="56" t="s">
        <v>314</v>
      </c>
    </row>
    <row r="100" spans="1:15" x14ac:dyDescent="0.3">
      <c r="A100" s="14"/>
      <c r="B100" s="14"/>
      <c r="C100" s="26" t="s">
        <v>27</v>
      </c>
      <c r="D100" s="43">
        <v>29</v>
      </c>
      <c r="E100" s="29" t="s">
        <v>136</v>
      </c>
      <c r="F100" s="47">
        <v>89</v>
      </c>
      <c r="H100" s="10" t="s">
        <v>240</v>
      </c>
      <c r="I100" s="10"/>
      <c r="J100" s="5"/>
      <c r="K100" s="5"/>
      <c r="L100" s="6"/>
      <c r="N100" s="55">
        <f t="shared" si="3"/>
        <v>118</v>
      </c>
      <c r="O100" s="56">
        <v>200</v>
      </c>
    </row>
    <row r="101" spans="1:15" x14ac:dyDescent="0.3">
      <c r="A101" s="14"/>
      <c r="B101" s="14"/>
      <c r="C101" s="26"/>
      <c r="D101" s="26"/>
      <c r="E101" s="29" t="s">
        <v>133</v>
      </c>
      <c r="F101" s="47">
        <v>8</v>
      </c>
      <c r="H101" s="10" t="s">
        <v>237</v>
      </c>
      <c r="I101" s="10"/>
      <c r="J101" s="5"/>
      <c r="K101" s="5"/>
      <c r="L101" s="6"/>
      <c r="N101" s="55">
        <f t="shared" si="3"/>
        <v>8</v>
      </c>
      <c r="O101" s="56" t="s">
        <v>314</v>
      </c>
    </row>
    <row r="102" spans="1:15" x14ac:dyDescent="0.3">
      <c r="A102" s="14"/>
      <c r="B102" s="14"/>
      <c r="C102" s="26"/>
      <c r="D102" s="26"/>
      <c r="E102" s="29" t="s">
        <v>134</v>
      </c>
      <c r="F102" s="47">
        <v>2</v>
      </c>
      <c r="H102" s="10" t="s">
        <v>238</v>
      </c>
      <c r="I102" s="10"/>
      <c r="J102" s="5"/>
      <c r="K102" s="5"/>
      <c r="L102" s="6"/>
      <c r="N102" s="55">
        <f t="shared" si="3"/>
        <v>2</v>
      </c>
      <c r="O102" s="56" t="s">
        <v>314</v>
      </c>
    </row>
    <row r="103" spans="1:15" x14ac:dyDescent="0.3">
      <c r="A103" s="14"/>
      <c r="B103" s="14"/>
      <c r="C103" s="26"/>
      <c r="D103" s="26"/>
      <c r="E103" s="29" t="s">
        <v>135</v>
      </c>
      <c r="F103" s="47">
        <v>0</v>
      </c>
      <c r="H103" s="10" t="s">
        <v>239</v>
      </c>
      <c r="I103" s="10"/>
      <c r="J103" s="5"/>
      <c r="K103" s="5"/>
      <c r="L103" s="221" t="s">
        <v>316</v>
      </c>
      <c r="N103" s="55">
        <f t="shared" si="3"/>
        <v>0</v>
      </c>
      <c r="O103" s="56" t="s">
        <v>314</v>
      </c>
    </row>
    <row r="104" spans="1:15" x14ac:dyDescent="0.3">
      <c r="A104" s="14"/>
      <c r="B104" s="14"/>
      <c r="C104" s="26" t="s">
        <v>29</v>
      </c>
      <c r="D104" s="43">
        <v>10</v>
      </c>
      <c r="E104" s="29" t="s">
        <v>189</v>
      </c>
      <c r="F104" s="47">
        <v>30</v>
      </c>
      <c r="H104" s="10"/>
      <c r="I104" s="10" t="s">
        <v>289</v>
      </c>
      <c r="J104" s="5" t="s">
        <v>290</v>
      </c>
      <c r="K104" s="5"/>
      <c r="L104" s="6"/>
      <c r="N104" s="55">
        <f t="shared" si="3"/>
        <v>40</v>
      </c>
      <c r="O104" s="56">
        <v>100</v>
      </c>
    </row>
    <row r="105" spans="1:15" x14ac:dyDescent="0.3">
      <c r="A105" s="14"/>
      <c r="B105" s="14"/>
      <c r="C105" s="26" t="s">
        <v>71</v>
      </c>
      <c r="D105" s="43">
        <v>37</v>
      </c>
      <c r="E105" s="29" t="s">
        <v>190</v>
      </c>
      <c r="F105" s="47">
        <v>47</v>
      </c>
      <c r="H105" s="10"/>
      <c r="I105" s="10" t="s">
        <v>291</v>
      </c>
      <c r="J105" s="5" t="s">
        <v>292</v>
      </c>
      <c r="K105" s="5"/>
      <c r="L105" s="6"/>
      <c r="N105" s="55">
        <f t="shared" si="3"/>
        <v>84</v>
      </c>
      <c r="O105" s="56">
        <v>100</v>
      </c>
    </row>
    <row r="106" spans="1:15" x14ac:dyDescent="0.3">
      <c r="A106" s="14"/>
      <c r="B106" s="14"/>
      <c r="C106" s="26"/>
      <c r="D106" s="26"/>
      <c r="E106" s="29" t="s">
        <v>202</v>
      </c>
      <c r="F106" s="47">
        <v>1</v>
      </c>
      <c r="H106" s="10" t="s">
        <v>304</v>
      </c>
      <c r="I106" s="10"/>
      <c r="J106" s="5"/>
      <c r="K106" s="5"/>
      <c r="L106" s="6"/>
      <c r="N106" s="55">
        <f t="shared" si="3"/>
        <v>1</v>
      </c>
      <c r="O106" s="56" t="s">
        <v>314</v>
      </c>
    </row>
    <row r="107" spans="1:15" x14ac:dyDescent="0.3">
      <c r="A107" s="14"/>
      <c r="B107" s="14"/>
      <c r="C107" s="26"/>
      <c r="D107" s="26"/>
      <c r="E107" s="29" t="s">
        <v>203</v>
      </c>
      <c r="F107" s="47">
        <v>4</v>
      </c>
      <c r="H107" s="10" t="s">
        <v>305</v>
      </c>
      <c r="I107" s="10"/>
      <c r="J107" s="5"/>
      <c r="K107" s="5"/>
      <c r="L107" s="6"/>
      <c r="N107" s="55">
        <f t="shared" si="3"/>
        <v>4</v>
      </c>
      <c r="O107" s="56" t="s">
        <v>314</v>
      </c>
    </row>
    <row r="108" spans="1:15" x14ac:dyDescent="0.3">
      <c r="A108" s="14"/>
      <c r="B108" s="14"/>
      <c r="C108" s="26" t="s">
        <v>73</v>
      </c>
      <c r="D108" s="43">
        <v>30</v>
      </c>
      <c r="E108" s="29" t="s">
        <v>191</v>
      </c>
      <c r="F108" s="47">
        <v>22</v>
      </c>
      <c r="H108" s="10" t="s">
        <v>293</v>
      </c>
      <c r="I108" s="10"/>
      <c r="J108" s="5"/>
      <c r="K108" s="5"/>
      <c r="L108" s="6"/>
      <c r="N108" s="55">
        <f t="shared" si="3"/>
        <v>52</v>
      </c>
      <c r="O108" s="56">
        <v>100</v>
      </c>
    </row>
    <row r="109" spans="1:15" x14ac:dyDescent="0.3">
      <c r="B109" s="42">
        <f>SUM(B2:B108)</f>
        <v>56</v>
      </c>
      <c r="D109">
        <f>SUM(D2:D108)</f>
        <v>1317</v>
      </c>
      <c r="F109" s="2">
        <f>SUM(F2:F108)</f>
        <v>2123</v>
      </c>
      <c r="G109" s="53">
        <f>SUM(B109:F109)</f>
        <v>3496</v>
      </c>
      <c r="N109" s="219">
        <f>SUM(N2:N108)</f>
        <v>3496</v>
      </c>
    </row>
  </sheetData>
  <sortState ref="E2:L106">
    <sortCondition ref="H2:H106"/>
    <sortCondition ref="E2:E106"/>
  </sortState>
  <mergeCells count="14">
    <mergeCell ref="I50:I51"/>
    <mergeCell ref="J48:J49"/>
    <mergeCell ref="J50:J51"/>
    <mergeCell ref="J44:J45"/>
    <mergeCell ref="I44:I45"/>
    <mergeCell ref="I46:I47"/>
    <mergeCell ref="J46:J47"/>
    <mergeCell ref="I48:I49"/>
    <mergeCell ref="H9:H12"/>
    <mergeCell ref="H14:H23"/>
    <mergeCell ref="H6:H7"/>
    <mergeCell ref="O6:O7"/>
    <mergeCell ref="O9:O12"/>
    <mergeCell ref="O14:O23"/>
  </mergeCells>
  <pageMargins left="0.7" right="0.7" top="0.75" bottom="0.75" header="0.3" footer="0.3"/>
  <pageSetup orientation="portrait" verticalDpi="597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workbookViewId="0">
      <selection activeCell="H25" sqref="H25"/>
    </sheetView>
  </sheetViews>
  <sheetFormatPr defaultColWidth="9.21875" defaultRowHeight="14.4" x14ac:dyDescent="0.3"/>
  <cols>
    <col min="1" max="1" width="19.88671875" bestFit="1" customWidth="1"/>
    <col min="2" max="2" width="15.44140625" style="2" bestFit="1" customWidth="1"/>
    <col min="3" max="3" width="12" style="2" bestFit="1" customWidth="1"/>
    <col min="4" max="5" width="10.77734375" bestFit="1" customWidth="1"/>
    <col min="6" max="6" width="9.88671875" style="2" bestFit="1" customWidth="1"/>
    <col min="7" max="7" width="4.44140625" bestFit="1" customWidth="1"/>
    <col min="11" max="11" width="19.33203125" bestFit="1" customWidth="1"/>
  </cols>
  <sheetData>
    <row r="1" spans="1:15" s="15" customFormat="1" x14ac:dyDescent="0.3">
      <c r="A1" s="16" t="s">
        <v>95</v>
      </c>
      <c r="B1" s="3" t="s">
        <v>96</v>
      </c>
      <c r="C1" s="3" t="s">
        <v>97</v>
      </c>
      <c r="D1" s="16" t="s">
        <v>98</v>
      </c>
      <c r="E1" s="16" t="s">
        <v>99</v>
      </c>
      <c r="F1" s="3" t="s">
        <v>100</v>
      </c>
      <c r="G1" s="16" t="s">
        <v>101</v>
      </c>
      <c r="K1" s="58" t="s">
        <v>379</v>
      </c>
      <c r="L1" s="58" t="s">
        <v>380</v>
      </c>
      <c r="M1" s="58" t="s">
        <v>381</v>
      </c>
      <c r="N1" s="59" t="s">
        <v>382</v>
      </c>
      <c r="O1" s="15" t="s">
        <v>502</v>
      </c>
    </row>
    <row r="2" spans="1:15" x14ac:dyDescent="0.3">
      <c r="A2" s="5" t="s">
        <v>325</v>
      </c>
      <c r="B2" s="6">
        <v>26</v>
      </c>
      <c r="C2" s="6">
        <v>0</v>
      </c>
      <c r="D2" s="5" t="s">
        <v>66</v>
      </c>
      <c r="E2" s="17">
        <v>44294</v>
      </c>
      <c r="F2" s="6" t="s">
        <v>21</v>
      </c>
      <c r="G2" s="5"/>
      <c r="K2" s="60" t="s">
        <v>644</v>
      </c>
      <c r="L2" s="61" t="s">
        <v>384</v>
      </c>
      <c r="M2" s="61" t="s">
        <v>393</v>
      </c>
      <c r="N2" s="63" t="s">
        <v>405</v>
      </c>
      <c r="O2" s="15" t="s">
        <v>652</v>
      </c>
    </row>
    <row r="3" spans="1:15" x14ac:dyDescent="0.3">
      <c r="A3" s="5" t="s">
        <v>326</v>
      </c>
      <c r="B3" s="6">
        <v>23</v>
      </c>
      <c r="C3" s="6">
        <v>0</v>
      </c>
      <c r="D3" s="5" t="s">
        <v>66</v>
      </c>
      <c r="E3" s="17">
        <v>44298</v>
      </c>
      <c r="F3" s="6" t="s">
        <v>2</v>
      </c>
      <c r="G3" s="5"/>
      <c r="K3" s="60" t="s">
        <v>644</v>
      </c>
      <c r="L3" s="61" t="s">
        <v>406</v>
      </c>
      <c r="M3" s="61" t="s">
        <v>457</v>
      </c>
      <c r="N3" s="62"/>
    </row>
    <row r="4" spans="1:15" x14ac:dyDescent="0.3">
      <c r="A4" s="5" t="s">
        <v>327</v>
      </c>
      <c r="B4" s="6">
        <v>1</v>
      </c>
      <c r="C4" s="6">
        <v>1</v>
      </c>
      <c r="D4" s="5" t="s">
        <v>328</v>
      </c>
      <c r="E4" s="17">
        <v>43805</v>
      </c>
      <c r="F4" s="6" t="s">
        <v>2</v>
      </c>
      <c r="G4" s="5"/>
      <c r="K4" s="60" t="s">
        <v>645</v>
      </c>
      <c r="L4" s="61" t="s">
        <v>384</v>
      </c>
      <c r="M4" s="61" t="s">
        <v>425</v>
      </c>
      <c r="N4" s="62"/>
    </row>
    <row r="5" spans="1:15" x14ac:dyDescent="0.3">
      <c r="A5" s="5" t="s">
        <v>329</v>
      </c>
      <c r="B5" s="6">
        <v>2</v>
      </c>
      <c r="C5" s="6">
        <v>0</v>
      </c>
      <c r="D5" s="5" t="s">
        <v>28</v>
      </c>
      <c r="E5" s="17">
        <v>44062</v>
      </c>
      <c r="F5" s="6" t="s">
        <v>2</v>
      </c>
      <c r="G5" s="5"/>
      <c r="K5" s="60" t="s">
        <v>646</v>
      </c>
      <c r="L5" s="61" t="s">
        <v>384</v>
      </c>
      <c r="M5" s="61" t="s">
        <v>412</v>
      </c>
      <c r="N5" s="62"/>
    </row>
    <row r="6" spans="1:15" x14ac:dyDescent="0.3">
      <c r="A6" s="5" t="s">
        <v>330</v>
      </c>
      <c r="B6" s="6">
        <v>4</v>
      </c>
      <c r="C6" s="6">
        <v>1</v>
      </c>
      <c r="D6" s="5" t="s">
        <v>17</v>
      </c>
      <c r="E6" s="17">
        <v>43964</v>
      </c>
      <c r="F6" s="6" t="s">
        <v>2</v>
      </c>
      <c r="G6" s="5"/>
      <c r="K6" s="60" t="s">
        <v>647</v>
      </c>
      <c r="L6" s="61" t="s">
        <v>384</v>
      </c>
      <c r="M6" s="61" t="s">
        <v>422</v>
      </c>
      <c r="N6" s="62"/>
    </row>
    <row r="7" spans="1:15" x14ac:dyDescent="0.3">
      <c r="A7" s="5" t="s">
        <v>331</v>
      </c>
      <c r="B7" s="6">
        <v>0</v>
      </c>
      <c r="C7" s="6">
        <v>0</v>
      </c>
      <c r="D7" s="5" t="s">
        <v>17</v>
      </c>
      <c r="E7" s="17">
        <v>44019</v>
      </c>
      <c r="F7" s="6" t="s">
        <v>21</v>
      </c>
      <c r="G7" s="5"/>
      <c r="K7" s="60" t="s">
        <v>648</v>
      </c>
      <c r="L7" s="61" t="s">
        <v>384</v>
      </c>
      <c r="M7" s="61" t="s">
        <v>400</v>
      </c>
      <c r="N7" s="62"/>
    </row>
    <row r="8" spans="1:15" x14ac:dyDescent="0.3">
      <c r="A8" s="5" t="s">
        <v>332</v>
      </c>
      <c r="B8" s="6">
        <v>0</v>
      </c>
      <c r="C8" s="6">
        <v>0</v>
      </c>
      <c r="D8" s="5" t="s">
        <v>17</v>
      </c>
      <c r="E8" s="17">
        <v>44019</v>
      </c>
      <c r="F8" s="6" t="s">
        <v>2</v>
      </c>
      <c r="G8" s="5"/>
      <c r="K8" s="60" t="s">
        <v>649</v>
      </c>
      <c r="L8" s="61" t="s">
        <v>384</v>
      </c>
      <c r="M8" s="61" t="s">
        <v>402</v>
      </c>
      <c r="N8" s="63" t="s">
        <v>405</v>
      </c>
    </row>
    <row r="9" spans="1:15" x14ac:dyDescent="0.3">
      <c r="A9" s="5" t="s">
        <v>333</v>
      </c>
      <c r="B9" s="6">
        <v>0</v>
      </c>
      <c r="C9" s="6">
        <v>0</v>
      </c>
      <c r="D9" s="5" t="s">
        <v>334</v>
      </c>
      <c r="E9" s="17">
        <v>44019</v>
      </c>
      <c r="F9" s="6" t="s">
        <v>94</v>
      </c>
      <c r="G9" s="5"/>
      <c r="K9" s="60" t="s">
        <v>649</v>
      </c>
      <c r="L9" s="61" t="s">
        <v>406</v>
      </c>
      <c r="M9" s="61" t="s">
        <v>402</v>
      </c>
      <c r="N9" s="62"/>
    </row>
    <row r="10" spans="1:15" x14ac:dyDescent="0.3">
      <c r="A10" s="5"/>
      <c r="B10" s="6"/>
      <c r="C10" s="6"/>
      <c r="D10" s="5"/>
      <c r="E10" s="5"/>
      <c r="F10" s="6"/>
      <c r="G10" s="5"/>
      <c r="K10" s="60" t="s">
        <v>650</v>
      </c>
      <c r="L10" s="61" t="s">
        <v>384</v>
      </c>
      <c r="M10" s="61" t="s">
        <v>402</v>
      </c>
      <c r="N10" s="62"/>
    </row>
    <row r="11" spans="1:15" x14ac:dyDescent="0.3">
      <c r="K11" s="60" t="s">
        <v>651</v>
      </c>
      <c r="L11" s="61" t="s">
        <v>493</v>
      </c>
      <c r="M11" s="61" t="s">
        <v>402</v>
      </c>
      <c r="N11" s="63" t="s">
        <v>405</v>
      </c>
    </row>
    <row r="12" spans="1:15" x14ac:dyDescent="0.3">
      <c r="K12" s="60" t="s">
        <v>651</v>
      </c>
      <c r="L12" s="61" t="s">
        <v>495</v>
      </c>
      <c r="M12" s="61" t="s">
        <v>402</v>
      </c>
      <c r="N12" s="62"/>
    </row>
    <row r="13" spans="1:15" x14ac:dyDescent="0.3">
      <c r="K13" s="60" t="s">
        <v>651</v>
      </c>
      <c r="L13" s="61" t="s">
        <v>497</v>
      </c>
      <c r="M13" s="61" t="s">
        <v>402</v>
      </c>
      <c r="N13" s="63" t="s">
        <v>405</v>
      </c>
    </row>
    <row r="14" spans="1:15" x14ac:dyDescent="0.3">
      <c r="K14" s="60" t="s">
        <v>651</v>
      </c>
      <c r="L14" s="61" t="s">
        <v>499</v>
      </c>
      <c r="M14" s="61" t="s">
        <v>402</v>
      </c>
      <c r="N14" s="63" t="s">
        <v>405</v>
      </c>
    </row>
    <row r="15" spans="1:15" x14ac:dyDescent="0.3">
      <c r="K15" s="60" t="s">
        <v>651</v>
      </c>
      <c r="L15" s="61" t="s">
        <v>501</v>
      </c>
      <c r="M15" s="61" t="s">
        <v>402</v>
      </c>
      <c r="N15" s="63" t="s">
        <v>405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2"/>
  <sheetViews>
    <sheetView workbookViewId="0"/>
  </sheetViews>
  <sheetFormatPr defaultRowHeight="14.4" x14ac:dyDescent="0.3"/>
  <cols>
    <col min="1" max="1" width="22.33203125" bestFit="1" customWidth="1"/>
    <col min="3" max="3" width="15.44140625" style="2" bestFit="1" customWidth="1"/>
    <col min="4" max="4" width="9.5546875" bestFit="1" customWidth="1"/>
    <col min="5" max="5" width="12" style="2" bestFit="1" customWidth="1"/>
    <col min="6" max="7" width="10.77734375" bestFit="1" customWidth="1"/>
    <col min="8" max="8" width="9.88671875" bestFit="1" customWidth="1"/>
    <col min="9" max="9" width="4.44140625" bestFit="1" customWidth="1"/>
    <col min="12" max="12" width="21.109375" bestFit="1" customWidth="1"/>
  </cols>
  <sheetData>
    <row r="1" spans="1:19" s="15" customFormat="1" x14ac:dyDescent="0.3">
      <c r="A1" s="16" t="s">
        <v>95</v>
      </c>
      <c r="B1" s="65" t="s">
        <v>380</v>
      </c>
      <c r="C1" s="3" t="s">
        <v>96</v>
      </c>
      <c r="D1" s="66">
        <v>44368</v>
      </c>
      <c r="E1" s="3" t="s">
        <v>97</v>
      </c>
      <c r="F1" s="16" t="s">
        <v>98</v>
      </c>
      <c r="G1" s="16" t="s">
        <v>99</v>
      </c>
      <c r="H1" s="16" t="s">
        <v>100</v>
      </c>
      <c r="I1" s="16" t="s">
        <v>101</v>
      </c>
      <c r="L1" s="58" t="s">
        <v>379</v>
      </c>
      <c r="M1" s="58" t="s">
        <v>380</v>
      </c>
      <c r="N1" s="58" t="s">
        <v>381</v>
      </c>
      <c r="O1" s="59" t="s">
        <v>382</v>
      </c>
      <c r="P1" s="15" t="s">
        <v>502</v>
      </c>
      <c r="S1" s="59" t="s">
        <v>382</v>
      </c>
    </row>
    <row r="2" spans="1:19" x14ac:dyDescent="0.3">
      <c r="A2" s="5" t="s">
        <v>0</v>
      </c>
      <c r="B2" s="64" t="s">
        <v>384</v>
      </c>
      <c r="C2" s="6">
        <v>10</v>
      </c>
      <c r="D2" s="68" t="s">
        <v>385</v>
      </c>
      <c r="E2" s="6">
        <v>0</v>
      </c>
      <c r="F2" s="5" t="s">
        <v>1</v>
      </c>
      <c r="G2" s="17">
        <v>42389</v>
      </c>
      <c r="H2" s="5" t="s">
        <v>2</v>
      </c>
      <c r="I2" s="5"/>
      <c r="L2" s="60" t="s">
        <v>383</v>
      </c>
      <c r="M2" s="61" t="s">
        <v>384</v>
      </c>
      <c r="N2" s="61" t="s">
        <v>385</v>
      </c>
      <c r="O2" s="62"/>
      <c r="S2" s="62"/>
    </row>
    <row r="3" spans="1:19" x14ac:dyDescent="0.3">
      <c r="A3" s="5" t="s">
        <v>3</v>
      </c>
      <c r="B3" s="64" t="s">
        <v>384</v>
      </c>
      <c r="C3" s="6">
        <v>8</v>
      </c>
      <c r="D3" s="67" t="s">
        <v>387</v>
      </c>
      <c r="E3" s="6">
        <v>0</v>
      </c>
      <c r="F3" s="5" t="s">
        <v>4</v>
      </c>
      <c r="G3" s="17">
        <v>41576</v>
      </c>
      <c r="H3" s="5" t="s">
        <v>2</v>
      </c>
      <c r="I3" s="5"/>
      <c r="L3" s="60" t="s">
        <v>386</v>
      </c>
      <c r="M3" s="61" t="s">
        <v>384</v>
      </c>
      <c r="N3" s="61" t="s">
        <v>387</v>
      </c>
      <c r="O3" s="62"/>
      <c r="S3" s="62"/>
    </row>
    <row r="4" spans="1:19" x14ac:dyDescent="0.3">
      <c r="A4" s="5" t="s">
        <v>5</v>
      </c>
      <c r="B4" s="64" t="s">
        <v>384</v>
      </c>
      <c r="C4" s="6">
        <v>11</v>
      </c>
      <c r="D4" s="69" t="s">
        <v>389</v>
      </c>
      <c r="E4" s="6">
        <v>0</v>
      </c>
      <c r="F4" s="5" t="s">
        <v>6</v>
      </c>
      <c r="G4" s="17">
        <v>41557</v>
      </c>
      <c r="H4" s="5" t="s">
        <v>2</v>
      </c>
      <c r="I4" s="5"/>
      <c r="L4" s="60" t="s">
        <v>388</v>
      </c>
      <c r="M4" s="61" t="s">
        <v>384</v>
      </c>
      <c r="N4" s="61" t="s">
        <v>389</v>
      </c>
      <c r="O4" s="62"/>
      <c r="S4" s="62"/>
    </row>
    <row r="5" spans="1:19" x14ac:dyDescent="0.3">
      <c r="A5" s="5" t="s">
        <v>7</v>
      </c>
      <c r="B5" s="64" t="s">
        <v>384</v>
      </c>
      <c r="C5" s="6">
        <v>10</v>
      </c>
      <c r="D5" s="67" t="s">
        <v>391</v>
      </c>
      <c r="E5" s="6">
        <v>0</v>
      </c>
      <c r="F5" s="5" t="s">
        <v>1</v>
      </c>
      <c r="G5" s="17">
        <v>41547</v>
      </c>
      <c r="H5" s="5" t="s">
        <v>2</v>
      </c>
      <c r="I5" s="5"/>
      <c r="L5" s="60" t="s">
        <v>390</v>
      </c>
      <c r="M5" s="61" t="s">
        <v>384</v>
      </c>
      <c r="N5" s="61" t="s">
        <v>391</v>
      </c>
      <c r="O5" s="62"/>
      <c r="S5" s="62"/>
    </row>
    <row r="6" spans="1:19" x14ac:dyDescent="0.3">
      <c r="A6" s="5" t="s">
        <v>8</v>
      </c>
      <c r="B6" s="64" t="s">
        <v>384</v>
      </c>
      <c r="C6" s="6">
        <v>10</v>
      </c>
      <c r="D6" s="69" t="s">
        <v>393</v>
      </c>
      <c r="E6" s="6">
        <v>0</v>
      </c>
      <c r="F6" s="5" t="s">
        <v>9</v>
      </c>
      <c r="G6" s="17">
        <v>44313</v>
      </c>
      <c r="H6" s="5" t="s">
        <v>2</v>
      </c>
      <c r="I6" s="5"/>
      <c r="L6" s="60" t="s">
        <v>392</v>
      </c>
      <c r="M6" s="61" t="s">
        <v>384</v>
      </c>
      <c r="N6" s="61" t="s">
        <v>393</v>
      </c>
      <c r="O6" s="62"/>
      <c r="S6" s="62"/>
    </row>
    <row r="7" spans="1:19" x14ac:dyDescent="0.3">
      <c r="A7" s="5" t="s">
        <v>10</v>
      </c>
      <c r="B7" s="64" t="s">
        <v>384</v>
      </c>
      <c r="C7" s="6">
        <v>9</v>
      </c>
      <c r="D7" s="67" t="s">
        <v>395</v>
      </c>
      <c r="E7" s="6">
        <v>0</v>
      </c>
      <c r="F7" s="5" t="s">
        <v>11</v>
      </c>
      <c r="G7" s="17">
        <v>44313</v>
      </c>
      <c r="H7" s="5" t="s">
        <v>2</v>
      </c>
      <c r="I7" s="5"/>
      <c r="L7" s="60" t="s">
        <v>394</v>
      </c>
      <c r="M7" s="61" t="s">
        <v>384</v>
      </c>
      <c r="N7" s="61" t="s">
        <v>395</v>
      </c>
      <c r="O7" s="62"/>
      <c r="S7" s="62"/>
    </row>
    <row r="8" spans="1:19" x14ac:dyDescent="0.3">
      <c r="A8" s="5" t="s">
        <v>12</v>
      </c>
      <c r="B8" s="64" t="s">
        <v>384</v>
      </c>
      <c r="C8" s="6">
        <v>13</v>
      </c>
      <c r="D8" s="67" t="s">
        <v>385</v>
      </c>
      <c r="E8" s="6">
        <v>0</v>
      </c>
      <c r="F8" s="5" t="s">
        <v>13</v>
      </c>
      <c r="G8" s="17">
        <v>44306</v>
      </c>
      <c r="H8" s="5" t="s">
        <v>2</v>
      </c>
      <c r="I8" s="5"/>
      <c r="L8" s="60" t="s">
        <v>396</v>
      </c>
      <c r="M8" s="61" t="s">
        <v>384</v>
      </c>
      <c r="N8" s="61" t="s">
        <v>385</v>
      </c>
      <c r="O8" s="62"/>
      <c r="S8" s="62"/>
    </row>
    <row r="9" spans="1:19" x14ac:dyDescent="0.3">
      <c r="A9" s="5" t="s">
        <v>14</v>
      </c>
      <c r="B9" s="64" t="s">
        <v>384</v>
      </c>
      <c r="C9" s="6">
        <v>21</v>
      </c>
      <c r="D9" s="67" t="s">
        <v>398</v>
      </c>
      <c r="E9" s="6">
        <v>0</v>
      </c>
      <c r="F9" s="5" t="s">
        <v>6</v>
      </c>
      <c r="G9" s="17">
        <v>41541</v>
      </c>
      <c r="H9" s="5" t="s">
        <v>2</v>
      </c>
      <c r="I9" s="5"/>
      <c r="L9" s="60" t="s">
        <v>397</v>
      </c>
      <c r="M9" s="61" t="s">
        <v>384</v>
      </c>
      <c r="N9" s="61" t="s">
        <v>398</v>
      </c>
      <c r="O9" s="62"/>
      <c r="S9" s="62"/>
    </row>
    <row r="10" spans="1:19" x14ac:dyDescent="0.3">
      <c r="A10" s="5" t="s">
        <v>15</v>
      </c>
      <c r="B10" s="64" t="s">
        <v>384</v>
      </c>
      <c r="C10" s="6">
        <v>4</v>
      </c>
      <c r="D10" s="67" t="s">
        <v>400</v>
      </c>
      <c r="E10" s="6">
        <v>0</v>
      </c>
      <c r="F10" s="5" t="s">
        <v>4</v>
      </c>
      <c r="G10" s="17">
        <v>42356</v>
      </c>
      <c r="H10" s="5" t="s">
        <v>2</v>
      </c>
      <c r="I10" s="5"/>
      <c r="L10" s="60" t="s">
        <v>399</v>
      </c>
      <c r="M10" s="61" t="s">
        <v>384</v>
      </c>
      <c r="N10" s="61" t="s">
        <v>400</v>
      </c>
      <c r="O10" s="62"/>
      <c r="S10" s="62"/>
    </row>
    <row r="11" spans="1:19" x14ac:dyDescent="0.3">
      <c r="A11" s="5" t="s">
        <v>16</v>
      </c>
      <c r="B11" s="64" t="s">
        <v>384</v>
      </c>
      <c r="C11" s="6">
        <v>0</v>
      </c>
      <c r="D11" s="67" t="s">
        <v>402</v>
      </c>
      <c r="E11" s="6">
        <v>0</v>
      </c>
      <c r="F11" s="5" t="s">
        <v>17</v>
      </c>
      <c r="G11" s="17">
        <v>41393</v>
      </c>
      <c r="H11" s="5" t="s">
        <v>2</v>
      </c>
      <c r="I11" s="5"/>
      <c r="L11" s="60" t="s">
        <v>401</v>
      </c>
      <c r="M11" s="61" t="s">
        <v>384</v>
      </c>
      <c r="N11" s="61" t="s">
        <v>402</v>
      </c>
      <c r="O11" s="62"/>
      <c r="S11" s="62"/>
    </row>
    <row r="12" spans="1:19" x14ac:dyDescent="0.3">
      <c r="A12" s="5" t="s">
        <v>18</v>
      </c>
      <c r="B12" s="64" t="s">
        <v>384</v>
      </c>
      <c r="C12" s="6">
        <v>16</v>
      </c>
      <c r="D12" s="67" t="s">
        <v>389</v>
      </c>
      <c r="E12" s="6">
        <v>0</v>
      </c>
      <c r="F12" s="5" t="s">
        <v>6</v>
      </c>
      <c r="G12" s="17">
        <v>41529</v>
      </c>
      <c r="H12" s="5" t="s">
        <v>2</v>
      </c>
      <c r="I12" s="5"/>
      <c r="L12" s="60" t="s">
        <v>403</v>
      </c>
      <c r="M12" s="61" t="s">
        <v>384</v>
      </c>
      <c r="N12" s="61" t="s">
        <v>389</v>
      </c>
      <c r="O12" s="62"/>
      <c r="S12" s="62"/>
    </row>
    <row r="13" spans="1:19" x14ac:dyDescent="0.3">
      <c r="A13" s="5" t="s">
        <v>19</v>
      </c>
      <c r="B13" s="64" t="s">
        <v>406</v>
      </c>
      <c r="C13" s="6">
        <v>4</v>
      </c>
      <c r="D13" s="69" t="s">
        <v>407</v>
      </c>
      <c r="E13" s="6">
        <v>0</v>
      </c>
      <c r="F13" s="5" t="s">
        <v>20</v>
      </c>
      <c r="G13" s="17">
        <v>44313</v>
      </c>
      <c r="H13" s="5" t="s">
        <v>21</v>
      </c>
      <c r="I13" s="5"/>
      <c r="L13" s="60" t="s">
        <v>404</v>
      </c>
      <c r="M13" s="61" t="s">
        <v>384</v>
      </c>
      <c r="N13" s="61" t="s">
        <v>402</v>
      </c>
      <c r="O13" s="63" t="s">
        <v>405</v>
      </c>
      <c r="S13" s="63"/>
    </row>
    <row r="14" spans="1:19" x14ac:dyDescent="0.3">
      <c r="A14" s="5" t="s">
        <v>22</v>
      </c>
      <c r="B14" s="64" t="s">
        <v>384</v>
      </c>
      <c r="C14" s="6">
        <v>0</v>
      </c>
      <c r="D14" s="67" t="s">
        <v>402</v>
      </c>
      <c r="E14" s="6">
        <v>0</v>
      </c>
      <c r="F14" s="5" t="s">
        <v>17</v>
      </c>
      <c r="G14" s="17">
        <v>41390</v>
      </c>
      <c r="H14" s="5" t="s">
        <v>2</v>
      </c>
      <c r="I14" s="5"/>
      <c r="L14" s="60" t="s">
        <v>404</v>
      </c>
      <c r="M14" s="61" t="s">
        <v>406</v>
      </c>
      <c r="N14" s="61" t="s">
        <v>407</v>
      </c>
      <c r="O14" s="62"/>
      <c r="S14" s="62"/>
    </row>
    <row r="15" spans="1:19" x14ac:dyDescent="0.3">
      <c r="A15" s="5" t="s">
        <v>23</v>
      </c>
      <c r="B15" s="64" t="s">
        <v>384</v>
      </c>
      <c r="C15" s="6">
        <v>0</v>
      </c>
      <c r="D15" s="67" t="s">
        <v>402</v>
      </c>
      <c r="E15" s="6">
        <v>0</v>
      </c>
      <c r="F15" s="5" t="s">
        <v>17</v>
      </c>
      <c r="G15" s="17">
        <v>41393</v>
      </c>
      <c r="H15" s="5" t="s">
        <v>2</v>
      </c>
      <c r="I15" s="5"/>
      <c r="L15" s="60" t="s">
        <v>408</v>
      </c>
      <c r="M15" s="61" t="s">
        <v>384</v>
      </c>
      <c r="N15" s="61" t="s">
        <v>402</v>
      </c>
      <c r="O15" s="62"/>
      <c r="S15" s="62"/>
    </row>
    <row r="16" spans="1:19" x14ac:dyDescent="0.3">
      <c r="A16" s="5" t="s">
        <v>24</v>
      </c>
      <c r="B16" s="64" t="s">
        <v>384</v>
      </c>
      <c r="C16" s="6">
        <v>0</v>
      </c>
      <c r="D16" s="67" t="s">
        <v>402</v>
      </c>
      <c r="E16" s="6">
        <v>0</v>
      </c>
      <c r="F16" s="5" t="s">
        <v>17</v>
      </c>
      <c r="G16" s="17">
        <v>41393</v>
      </c>
      <c r="H16" s="5" t="s">
        <v>2</v>
      </c>
      <c r="I16" s="5"/>
      <c r="L16" s="60" t="s">
        <v>409</v>
      </c>
      <c r="M16" s="61" t="s">
        <v>384</v>
      </c>
      <c r="N16" s="61" t="s">
        <v>402</v>
      </c>
      <c r="O16" s="62"/>
      <c r="S16" s="62"/>
    </row>
    <row r="17" spans="1:19" x14ac:dyDescent="0.3">
      <c r="A17" s="5" t="s">
        <v>25</v>
      </c>
      <c r="B17" s="64" t="s">
        <v>384</v>
      </c>
      <c r="C17" s="6">
        <v>1</v>
      </c>
      <c r="D17" s="67" t="s">
        <v>412</v>
      </c>
      <c r="E17" s="6">
        <v>0</v>
      </c>
      <c r="F17" s="5" t="s">
        <v>26</v>
      </c>
      <c r="G17" s="17">
        <v>44246</v>
      </c>
      <c r="H17" s="5" t="s">
        <v>2</v>
      </c>
      <c r="I17" s="5"/>
      <c r="L17" s="60" t="s">
        <v>410</v>
      </c>
      <c r="M17" s="61" t="s">
        <v>384</v>
      </c>
      <c r="N17" s="61" t="s">
        <v>402</v>
      </c>
      <c r="O17" s="62"/>
      <c r="S17" s="62"/>
    </row>
    <row r="18" spans="1:19" x14ac:dyDescent="0.3">
      <c r="A18" s="5" t="s">
        <v>27</v>
      </c>
      <c r="B18" s="64" t="s">
        <v>384</v>
      </c>
      <c r="C18" s="6">
        <v>29</v>
      </c>
      <c r="D18" s="69" t="s">
        <v>414</v>
      </c>
      <c r="E18" s="6">
        <v>0</v>
      </c>
      <c r="F18" s="5" t="s">
        <v>28</v>
      </c>
      <c r="G18" s="17">
        <v>44306</v>
      </c>
      <c r="H18" s="5" t="s">
        <v>2</v>
      </c>
      <c r="I18" s="5"/>
      <c r="L18" s="60" t="s">
        <v>411</v>
      </c>
      <c r="M18" s="61" t="s">
        <v>384</v>
      </c>
      <c r="N18" s="61" t="s">
        <v>412</v>
      </c>
      <c r="O18" s="62"/>
      <c r="S18" s="62"/>
    </row>
    <row r="19" spans="1:19" x14ac:dyDescent="0.3">
      <c r="A19" s="5" t="s">
        <v>29</v>
      </c>
      <c r="B19" s="64" t="s">
        <v>384</v>
      </c>
      <c r="C19" s="6">
        <v>10</v>
      </c>
      <c r="D19" s="67" t="s">
        <v>391</v>
      </c>
      <c r="E19" s="6">
        <v>0</v>
      </c>
      <c r="F19" s="5" t="s">
        <v>30</v>
      </c>
      <c r="G19" s="17">
        <v>42779</v>
      </c>
      <c r="H19" s="5" t="s">
        <v>2</v>
      </c>
      <c r="I19" s="5"/>
      <c r="L19" s="60" t="s">
        <v>413</v>
      </c>
      <c r="M19" s="61" t="s">
        <v>384</v>
      </c>
      <c r="N19" s="61" t="s">
        <v>414</v>
      </c>
      <c r="O19" s="62"/>
      <c r="S19" s="62"/>
    </row>
    <row r="20" spans="1:19" x14ac:dyDescent="0.3">
      <c r="A20" s="5" t="s">
        <v>31</v>
      </c>
      <c r="B20" s="64" t="s">
        <v>384</v>
      </c>
      <c r="C20" s="6">
        <v>0</v>
      </c>
      <c r="D20" s="67" t="s">
        <v>402</v>
      </c>
      <c r="E20" s="6">
        <v>0</v>
      </c>
      <c r="F20" s="5" t="s">
        <v>17</v>
      </c>
      <c r="G20" s="17">
        <v>44320</v>
      </c>
      <c r="H20" s="5" t="s">
        <v>2</v>
      </c>
      <c r="I20" s="5"/>
      <c r="L20" s="60" t="s">
        <v>415</v>
      </c>
      <c r="M20" s="61" t="s">
        <v>384</v>
      </c>
      <c r="N20" s="61" t="s">
        <v>391</v>
      </c>
      <c r="O20" s="62"/>
      <c r="S20" s="62"/>
    </row>
    <row r="21" spans="1:19" x14ac:dyDescent="0.3">
      <c r="A21" s="5" t="s">
        <v>32</v>
      </c>
      <c r="B21" s="64" t="s">
        <v>384</v>
      </c>
      <c r="C21" s="6">
        <v>3</v>
      </c>
      <c r="D21" s="67" t="s">
        <v>418</v>
      </c>
      <c r="E21" s="6">
        <v>0</v>
      </c>
      <c r="F21" s="5" t="s">
        <v>33</v>
      </c>
      <c r="G21" s="17">
        <v>42887</v>
      </c>
      <c r="H21" s="5" t="s">
        <v>2</v>
      </c>
      <c r="I21" s="5"/>
      <c r="L21" s="60" t="s">
        <v>416</v>
      </c>
      <c r="M21" s="61" t="s">
        <v>384</v>
      </c>
      <c r="N21" s="61" t="s">
        <v>402</v>
      </c>
      <c r="O21" s="62"/>
      <c r="S21" s="62"/>
    </row>
    <row r="22" spans="1:19" x14ac:dyDescent="0.3">
      <c r="A22" s="5" t="s">
        <v>34</v>
      </c>
      <c r="B22" s="64" t="s">
        <v>384</v>
      </c>
      <c r="C22" s="6">
        <v>3</v>
      </c>
      <c r="D22" s="67" t="s">
        <v>418</v>
      </c>
      <c r="E22" s="18">
        <v>1</v>
      </c>
      <c r="F22" s="5" t="s">
        <v>35</v>
      </c>
      <c r="G22" s="17">
        <v>43055</v>
      </c>
      <c r="H22" s="5" t="s">
        <v>2</v>
      </c>
      <c r="I22" s="5"/>
      <c r="L22" s="60" t="s">
        <v>417</v>
      </c>
      <c r="M22" s="61" t="s">
        <v>384</v>
      </c>
      <c r="N22" s="61" t="s">
        <v>418</v>
      </c>
      <c r="O22" s="62"/>
      <c r="S22" s="62"/>
    </row>
    <row r="23" spans="1:19" x14ac:dyDescent="0.3">
      <c r="A23" s="5" t="s">
        <v>36</v>
      </c>
      <c r="B23" s="64" t="s">
        <v>384</v>
      </c>
      <c r="C23" s="6">
        <v>0</v>
      </c>
      <c r="D23" s="67" t="s">
        <v>402</v>
      </c>
      <c r="E23" s="6">
        <v>0</v>
      </c>
      <c r="F23" s="5" t="s">
        <v>17</v>
      </c>
      <c r="G23" s="17">
        <v>42166</v>
      </c>
      <c r="H23" s="5" t="s">
        <v>2</v>
      </c>
      <c r="I23" s="5"/>
      <c r="L23" s="60" t="s">
        <v>419</v>
      </c>
      <c r="M23" s="61" t="s">
        <v>384</v>
      </c>
      <c r="N23" s="61" t="s">
        <v>418</v>
      </c>
      <c r="O23" s="62"/>
      <c r="S23" s="62"/>
    </row>
    <row r="24" spans="1:19" x14ac:dyDescent="0.3">
      <c r="A24" s="5" t="s">
        <v>37</v>
      </c>
      <c r="B24" s="64" t="s">
        <v>406</v>
      </c>
      <c r="C24" s="6">
        <v>2</v>
      </c>
      <c r="D24" s="67" t="s">
        <v>422</v>
      </c>
      <c r="E24" s="18">
        <v>1</v>
      </c>
      <c r="F24" s="5" t="s">
        <v>38</v>
      </c>
      <c r="G24" s="17">
        <v>44301</v>
      </c>
      <c r="H24" s="5" t="s">
        <v>21</v>
      </c>
      <c r="I24" s="5"/>
      <c r="L24" s="60" t="s">
        <v>420</v>
      </c>
      <c r="M24" s="61" t="s">
        <v>384</v>
      </c>
      <c r="N24" s="61" t="s">
        <v>402</v>
      </c>
      <c r="O24" s="62"/>
      <c r="S24" s="62"/>
    </row>
    <row r="25" spans="1:19" x14ac:dyDescent="0.3">
      <c r="A25" s="5" t="s">
        <v>39</v>
      </c>
      <c r="B25" s="64" t="s">
        <v>406</v>
      </c>
      <c r="C25" s="6">
        <v>18</v>
      </c>
      <c r="D25" s="69" t="s">
        <v>425</v>
      </c>
      <c r="E25" s="6">
        <v>0</v>
      </c>
      <c r="F25" s="5" t="s">
        <v>40</v>
      </c>
      <c r="G25" s="17">
        <v>44314</v>
      </c>
      <c r="H25" s="5" t="s">
        <v>2</v>
      </c>
      <c r="I25" s="5"/>
      <c r="L25" s="60" t="s">
        <v>421</v>
      </c>
      <c r="M25" s="61" t="s">
        <v>384</v>
      </c>
      <c r="N25" s="61" t="s">
        <v>412</v>
      </c>
      <c r="O25" s="63" t="s">
        <v>405</v>
      </c>
      <c r="S25" s="63"/>
    </row>
    <row r="26" spans="1:19" x14ac:dyDescent="0.3">
      <c r="A26" s="5" t="s">
        <v>41</v>
      </c>
      <c r="B26" s="64" t="s">
        <v>406</v>
      </c>
      <c r="C26" s="6">
        <v>29</v>
      </c>
      <c r="D26" s="67" t="s">
        <v>427</v>
      </c>
      <c r="E26" s="6">
        <v>0</v>
      </c>
      <c r="F26" s="5" t="s">
        <v>1</v>
      </c>
      <c r="G26" s="17">
        <v>43742</v>
      </c>
      <c r="H26" s="5" t="s">
        <v>21</v>
      </c>
      <c r="I26" s="5"/>
      <c r="L26" s="60" t="s">
        <v>421</v>
      </c>
      <c r="M26" s="61" t="s">
        <v>406</v>
      </c>
      <c r="N26" s="61" t="s">
        <v>422</v>
      </c>
      <c r="O26" s="62"/>
      <c r="S26" s="62"/>
    </row>
    <row r="27" spans="1:19" x14ac:dyDescent="0.3">
      <c r="A27" s="5" t="s">
        <v>42</v>
      </c>
      <c r="B27" s="64" t="s">
        <v>384</v>
      </c>
      <c r="C27" s="6">
        <v>17</v>
      </c>
      <c r="D27" s="69" t="s">
        <v>424</v>
      </c>
      <c r="E27" s="6">
        <v>0</v>
      </c>
      <c r="F27" s="5" t="s">
        <v>40</v>
      </c>
      <c r="G27" s="17">
        <v>42830</v>
      </c>
      <c r="H27" s="5" t="s">
        <v>2</v>
      </c>
      <c r="I27" s="5"/>
      <c r="L27" s="60" t="s">
        <v>423</v>
      </c>
      <c r="M27" s="61" t="s">
        <v>384</v>
      </c>
      <c r="N27" s="61" t="s">
        <v>424</v>
      </c>
      <c r="O27" s="63" t="s">
        <v>405</v>
      </c>
      <c r="S27" s="63"/>
    </row>
    <row r="28" spans="1:19" x14ac:dyDescent="0.3">
      <c r="A28" s="5" t="s">
        <v>43</v>
      </c>
      <c r="B28" s="64" t="s">
        <v>384</v>
      </c>
      <c r="C28" s="6">
        <v>36</v>
      </c>
      <c r="D28" s="67" t="s">
        <v>430</v>
      </c>
      <c r="E28" s="6">
        <v>0</v>
      </c>
      <c r="F28" s="5" t="s">
        <v>40</v>
      </c>
      <c r="G28" s="17">
        <v>42829</v>
      </c>
      <c r="H28" s="5" t="s">
        <v>2</v>
      </c>
      <c r="I28" s="5"/>
      <c r="L28" s="60" t="s">
        <v>423</v>
      </c>
      <c r="M28" s="61" t="s">
        <v>406</v>
      </c>
      <c r="N28" s="61" t="s">
        <v>425</v>
      </c>
      <c r="O28" s="62"/>
      <c r="S28" s="62"/>
    </row>
    <row r="29" spans="1:19" x14ac:dyDescent="0.3">
      <c r="A29" s="5" t="s">
        <v>44</v>
      </c>
      <c r="B29" s="64" t="s">
        <v>384</v>
      </c>
      <c r="C29" s="6">
        <v>33</v>
      </c>
      <c r="D29" s="67" t="s">
        <v>432</v>
      </c>
      <c r="E29" s="6">
        <v>0</v>
      </c>
      <c r="F29" s="5" t="s">
        <v>40</v>
      </c>
      <c r="G29" s="17">
        <v>42830</v>
      </c>
      <c r="H29" s="5" t="s">
        <v>2</v>
      </c>
      <c r="I29" s="5"/>
      <c r="L29" s="60" t="s">
        <v>426</v>
      </c>
      <c r="M29" s="61" t="s">
        <v>384</v>
      </c>
      <c r="N29" s="61" t="s">
        <v>387</v>
      </c>
      <c r="O29" s="63" t="s">
        <v>405</v>
      </c>
      <c r="S29" s="63"/>
    </row>
    <row r="30" spans="1:19" x14ac:dyDescent="0.3">
      <c r="A30" s="5" t="s">
        <v>45</v>
      </c>
      <c r="B30" s="64" t="s">
        <v>384</v>
      </c>
      <c r="C30" s="6">
        <v>13</v>
      </c>
      <c r="D30" s="67" t="s">
        <v>385</v>
      </c>
      <c r="E30" s="6">
        <v>0</v>
      </c>
      <c r="F30" s="5" t="s">
        <v>46</v>
      </c>
      <c r="G30" s="17">
        <v>42814</v>
      </c>
      <c r="H30" s="5" t="s">
        <v>2</v>
      </c>
      <c r="I30" s="5"/>
      <c r="L30" s="60" t="s">
        <v>426</v>
      </c>
      <c r="M30" s="61" t="s">
        <v>406</v>
      </c>
      <c r="N30" s="61" t="s">
        <v>427</v>
      </c>
      <c r="O30" s="62"/>
      <c r="S30" s="62"/>
    </row>
    <row r="31" spans="1:19" x14ac:dyDescent="0.3">
      <c r="A31" s="5" t="s">
        <v>47</v>
      </c>
      <c r="B31" s="64" t="s">
        <v>384</v>
      </c>
      <c r="C31" s="6">
        <v>18</v>
      </c>
      <c r="D31" s="69" t="s">
        <v>398</v>
      </c>
      <c r="E31" s="6">
        <v>0</v>
      </c>
      <c r="F31" s="5" t="s">
        <v>46</v>
      </c>
      <c r="G31" s="17">
        <v>44314</v>
      </c>
      <c r="H31" s="5" t="s">
        <v>2</v>
      </c>
      <c r="I31" s="5"/>
      <c r="L31" s="60" t="s">
        <v>428</v>
      </c>
      <c r="M31" s="61" t="s">
        <v>384</v>
      </c>
      <c r="N31" s="61" t="s">
        <v>424</v>
      </c>
      <c r="O31" s="62"/>
      <c r="S31" s="62"/>
    </row>
    <row r="32" spans="1:19" x14ac:dyDescent="0.3">
      <c r="A32" s="5" t="s">
        <v>48</v>
      </c>
      <c r="B32" s="64" t="s">
        <v>436</v>
      </c>
      <c r="C32" s="6">
        <v>18</v>
      </c>
      <c r="D32" s="69" t="s">
        <v>425</v>
      </c>
      <c r="E32" s="6">
        <v>0</v>
      </c>
      <c r="F32" s="5" t="s">
        <v>46</v>
      </c>
      <c r="G32" s="17">
        <v>43836</v>
      </c>
      <c r="H32" s="5" t="s">
        <v>49</v>
      </c>
      <c r="I32" s="5"/>
      <c r="L32" s="60" t="s">
        <v>429</v>
      </c>
      <c r="M32" s="61" t="s">
        <v>384</v>
      </c>
      <c r="N32" s="61" t="s">
        <v>430</v>
      </c>
      <c r="O32" s="62"/>
      <c r="S32" s="62"/>
    </row>
    <row r="33" spans="1:19" x14ac:dyDescent="0.3">
      <c r="A33" s="5" t="s">
        <v>50</v>
      </c>
      <c r="B33" s="64" t="s">
        <v>384</v>
      </c>
      <c r="C33" s="6">
        <v>11</v>
      </c>
      <c r="D33" s="67" t="s">
        <v>438</v>
      </c>
      <c r="E33" s="6">
        <v>0</v>
      </c>
      <c r="F33" s="5" t="s">
        <v>40</v>
      </c>
      <c r="G33" s="17">
        <v>42769</v>
      </c>
      <c r="H33" s="5" t="s">
        <v>2</v>
      </c>
      <c r="I33" s="5"/>
      <c r="L33" s="60" t="s">
        <v>431</v>
      </c>
      <c r="M33" s="61" t="s">
        <v>384</v>
      </c>
      <c r="N33" s="61" t="s">
        <v>432</v>
      </c>
      <c r="O33" s="62"/>
      <c r="S33" s="62"/>
    </row>
    <row r="34" spans="1:19" x14ac:dyDescent="0.3">
      <c r="A34" s="5" t="s">
        <v>51</v>
      </c>
      <c r="B34" s="64" t="s">
        <v>384</v>
      </c>
      <c r="C34" s="6">
        <v>14</v>
      </c>
      <c r="D34" s="69" t="s">
        <v>440</v>
      </c>
      <c r="E34" s="6">
        <v>0</v>
      </c>
      <c r="F34" s="5" t="s">
        <v>46</v>
      </c>
      <c r="G34" s="17">
        <v>42835</v>
      </c>
      <c r="H34" s="5" t="s">
        <v>2</v>
      </c>
      <c r="I34" s="5"/>
      <c r="L34" s="60" t="s">
        <v>433</v>
      </c>
      <c r="M34" s="61" t="s">
        <v>384</v>
      </c>
      <c r="N34" s="61" t="s">
        <v>385</v>
      </c>
      <c r="O34" s="62"/>
      <c r="S34" s="62"/>
    </row>
    <row r="35" spans="1:19" x14ac:dyDescent="0.3">
      <c r="A35" s="5" t="s">
        <v>52</v>
      </c>
      <c r="B35" s="64" t="s">
        <v>384</v>
      </c>
      <c r="C35" s="6">
        <v>1</v>
      </c>
      <c r="D35" s="67" t="s">
        <v>412</v>
      </c>
      <c r="E35" s="6">
        <v>0</v>
      </c>
      <c r="F35" s="5" t="s">
        <v>53</v>
      </c>
      <c r="G35" s="17">
        <v>43213</v>
      </c>
      <c r="H35" s="5" t="s">
        <v>2</v>
      </c>
      <c r="I35" s="5"/>
      <c r="L35" s="60" t="s">
        <v>434</v>
      </c>
      <c r="M35" s="61" t="s">
        <v>384</v>
      </c>
      <c r="N35" s="61" t="s">
        <v>398</v>
      </c>
      <c r="O35" s="62"/>
      <c r="S35" s="62"/>
    </row>
    <row r="36" spans="1:19" x14ac:dyDescent="0.3">
      <c r="A36" s="5" t="s">
        <v>54</v>
      </c>
      <c r="B36" s="64" t="s">
        <v>436</v>
      </c>
      <c r="C36" s="6">
        <v>17</v>
      </c>
      <c r="D36" s="67" t="s">
        <v>440</v>
      </c>
      <c r="E36" s="6">
        <v>0</v>
      </c>
      <c r="F36" s="5" t="s">
        <v>55</v>
      </c>
      <c r="G36" s="17">
        <v>44307</v>
      </c>
      <c r="H36" s="5" t="s">
        <v>49</v>
      </c>
      <c r="I36" s="5"/>
      <c r="L36" s="60" t="s">
        <v>435</v>
      </c>
      <c r="M36" s="61" t="s">
        <v>384</v>
      </c>
      <c r="N36" s="61" t="s">
        <v>387</v>
      </c>
      <c r="O36" s="63" t="s">
        <v>405</v>
      </c>
      <c r="S36" s="63"/>
    </row>
    <row r="37" spans="1:19" x14ac:dyDescent="0.3">
      <c r="A37" s="5" t="s">
        <v>56</v>
      </c>
      <c r="B37" s="64" t="s">
        <v>436</v>
      </c>
      <c r="C37" s="6">
        <v>35</v>
      </c>
      <c r="D37" s="69" t="s">
        <v>445</v>
      </c>
      <c r="E37" s="6">
        <v>0</v>
      </c>
      <c r="F37" s="5" t="s">
        <v>57</v>
      </c>
      <c r="G37" s="17">
        <v>44320</v>
      </c>
      <c r="H37" s="5" t="s">
        <v>21</v>
      </c>
      <c r="I37" s="5"/>
      <c r="L37" s="60" t="s">
        <v>435</v>
      </c>
      <c r="M37" s="61" t="s">
        <v>406</v>
      </c>
      <c r="N37" s="61" t="s">
        <v>393</v>
      </c>
      <c r="O37" s="63" t="s">
        <v>405</v>
      </c>
      <c r="S37" s="63"/>
    </row>
    <row r="38" spans="1:19" x14ac:dyDescent="0.3">
      <c r="A38" s="5" t="s">
        <v>58</v>
      </c>
      <c r="B38" s="64" t="s">
        <v>384</v>
      </c>
      <c r="C38" s="6">
        <v>13</v>
      </c>
      <c r="D38" s="69" t="s">
        <v>393</v>
      </c>
      <c r="E38" s="6">
        <v>0</v>
      </c>
      <c r="F38" s="5" t="s">
        <v>59</v>
      </c>
      <c r="G38" s="17">
        <v>42870</v>
      </c>
      <c r="H38" s="5" t="s">
        <v>2</v>
      </c>
      <c r="I38" s="5"/>
      <c r="L38" s="60" t="s">
        <v>435</v>
      </c>
      <c r="M38" s="61" t="s">
        <v>436</v>
      </c>
      <c r="N38" s="61" t="s">
        <v>425</v>
      </c>
      <c r="O38" s="62"/>
      <c r="S38" s="62"/>
    </row>
    <row r="39" spans="1:19" x14ac:dyDescent="0.3">
      <c r="A39" s="5" t="s">
        <v>60</v>
      </c>
      <c r="B39" s="64" t="s">
        <v>450</v>
      </c>
      <c r="C39" s="6">
        <v>33</v>
      </c>
      <c r="D39" s="69" t="s">
        <v>451</v>
      </c>
      <c r="E39" s="6">
        <v>0</v>
      </c>
      <c r="F39" s="5" t="s">
        <v>59</v>
      </c>
      <c r="G39" s="17">
        <v>44309</v>
      </c>
      <c r="H39" s="5" t="s">
        <v>49</v>
      </c>
      <c r="I39" s="5"/>
      <c r="L39" s="60" t="s">
        <v>437</v>
      </c>
      <c r="M39" s="61" t="s">
        <v>384</v>
      </c>
      <c r="N39" s="61" t="s">
        <v>438</v>
      </c>
      <c r="O39" s="62"/>
      <c r="S39" s="62"/>
    </row>
    <row r="40" spans="1:19" x14ac:dyDescent="0.3">
      <c r="A40" s="5" t="s">
        <v>61</v>
      </c>
      <c r="B40" s="64" t="s">
        <v>384</v>
      </c>
      <c r="C40" s="6">
        <v>19</v>
      </c>
      <c r="D40" s="67" t="s">
        <v>453</v>
      </c>
      <c r="E40" s="6">
        <v>0</v>
      </c>
      <c r="F40" s="5" t="s">
        <v>59</v>
      </c>
      <c r="G40" s="17">
        <v>43018</v>
      </c>
      <c r="H40" s="5" t="s">
        <v>2</v>
      </c>
      <c r="I40" s="5"/>
      <c r="L40" s="60" t="s">
        <v>439</v>
      </c>
      <c r="M40" s="61" t="s">
        <v>384</v>
      </c>
      <c r="N40" s="61" t="s">
        <v>440</v>
      </c>
      <c r="O40" s="62"/>
      <c r="S40" s="62"/>
    </row>
    <row r="41" spans="1:19" x14ac:dyDescent="0.3">
      <c r="A41" s="5" t="s">
        <v>62</v>
      </c>
      <c r="B41" s="64" t="s">
        <v>384</v>
      </c>
      <c r="C41" s="6">
        <v>20</v>
      </c>
      <c r="D41" s="67" t="s">
        <v>424</v>
      </c>
      <c r="E41" s="6">
        <v>0</v>
      </c>
      <c r="F41" s="5" t="s">
        <v>59</v>
      </c>
      <c r="G41" s="17">
        <v>43025</v>
      </c>
      <c r="H41" s="5" t="s">
        <v>2</v>
      </c>
      <c r="I41" s="5"/>
      <c r="L41" s="60" t="s">
        <v>441</v>
      </c>
      <c r="M41" s="61" t="s">
        <v>384</v>
      </c>
      <c r="N41" s="61" t="s">
        <v>412</v>
      </c>
      <c r="O41" s="62"/>
      <c r="S41" s="62"/>
    </row>
    <row r="42" spans="1:19" x14ac:dyDescent="0.3">
      <c r="A42" s="5" t="s">
        <v>63</v>
      </c>
      <c r="B42" s="64" t="s">
        <v>384</v>
      </c>
      <c r="C42" s="6">
        <v>9</v>
      </c>
      <c r="D42" s="67" t="s">
        <v>395</v>
      </c>
      <c r="E42" s="6">
        <v>0</v>
      </c>
      <c r="F42" s="5" t="s">
        <v>59</v>
      </c>
      <c r="G42" s="17">
        <v>41458</v>
      </c>
      <c r="H42" s="5" t="s">
        <v>2</v>
      </c>
      <c r="I42" s="5"/>
      <c r="L42" s="60" t="s">
        <v>442</v>
      </c>
      <c r="M42" s="61" t="s">
        <v>384</v>
      </c>
      <c r="N42" s="61" t="s">
        <v>438</v>
      </c>
      <c r="O42" s="63" t="s">
        <v>405</v>
      </c>
      <c r="S42" s="63"/>
    </row>
    <row r="43" spans="1:19" x14ac:dyDescent="0.3">
      <c r="A43" s="5" t="s">
        <v>64</v>
      </c>
      <c r="B43" s="64" t="s">
        <v>384</v>
      </c>
      <c r="C43" s="6">
        <v>26</v>
      </c>
      <c r="D43" s="67" t="s">
        <v>457</v>
      </c>
      <c r="E43" s="6">
        <v>0</v>
      </c>
      <c r="F43" s="5" t="s">
        <v>59</v>
      </c>
      <c r="G43" s="17">
        <v>44309</v>
      </c>
      <c r="H43" s="5" t="s">
        <v>2</v>
      </c>
      <c r="I43" s="5"/>
      <c r="L43" s="60" t="s">
        <v>442</v>
      </c>
      <c r="M43" s="61" t="s">
        <v>406</v>
      </c>
      <c r="N43" s="61" t="s">
        <v>389</v>
      </c>
      <c r="O43" s="63" t="s">
        <v>405</v>
      </c>
      <c r="S43" s="63"/>
    </row>
    <row r="44" spans="1:19" x14ac:dyDescent="0.3">
      <c r="A44" s="5" t="s">
        <v>65</v>
      </c>
      <c r="B44" s="64" t="s">
        <v>406</v>
      </c>
      <c r="C44" s="6">
        <v>37</v>
      </c>
      <c r="D44" s="67" t="s">
        <v>459</v>
      </c>
      <c r="E44" s="6">
        <v>0</v>
      </c>
      <c r="F44" s="5" t="s">
        <v>66</v>
      </c>
      <c r="G44" s="17">
        <v>44320</v>
      </c>
      <c r="H44" s="5" t="s">
        <v>21</v>
      </c>
      <c r="I44" s="5"/>
      <c r="L44" s="60" t="s">
        <v>442</v>
      </c>
      <c r="M44" s="61" t="s">
        <v>436</v>
      </c>
      <c r="N44" s="61" t="s">
        <v>440</v>
      </c>
      <c r="O44" s="62"/>
      <c r="S44" s="62"/>
    </row>
    <row r="45" spans="1:19" x14ac:dyDescent="0.3">
      <c r="A45" s="5" t="s">
        <v>67</v>
      </c>
      <c r="B45" s="64" t="s">
        <v>384</v>
      </c>
      <c r="C45" s="6">
        <v>25</v>
      </c>
      <c r="D45" s="69" t="s">
        <v>457</v>
      </c>
      <c r="E45" s="6">
        <v>0</v>
      </c>
      <c r="F45" s="5" t="s">
        <v>66</v>
      </c>
      <c r="G45" s="17">
        <v>44302</v>
      </c>
      <c r="H45" s="5" t="s">
        <v>2</v>
      </c>
      <c r="I45" s="5"/>
      <c r="L45" s="60" t="s">
        <v>443</v>
      </c>
      <c r="M45" s="61" t="s">
        <v>384</v>
      </c>
      <c r="N45" s="61" t="s">
        <v>398</v>
      </c>
      <c r="O45" s="63" t="s">
        <v>405</v>
      </c>
      <c r="S45" s="63"/>
    </row>
    <row r="46" spans="1:19" x14ac:dyDescent="0.3">
      <c r="A46" s="5" t="s">
        <v>68</v>
      </c>
      <c r="B46" s="64" t="s">
        <v>406</v>
      </c>
      <c r="C46" s="6">
        <v>59</v>
      </c>
      <c r="D46" s="67" t="s">
        <v>463</v>
      </c>
      <c r="E46" s="6">
        <v>0</v>
      </c>
      <c r="F46" s="5" t="s">
        <v>59</v>
      </c>
      <c r="G46" s="17">
        <v>42788</v>
      </c>
      <c r="H46" s="5" t="s">
        <v>21</v>
      </c>
      <c r="I46" s="5"/>
      <c r="L46" s="60" t="s">
        <v>443</v>
      </c>
      <c r="M46" s="61" t="s">
        <v>406</v>
      </c>
      <c r="N46" s="61" t="s">
        <v>444</v>
      </c>
      <c r="O46" s="63" t="s">
        <v>405</v>
      </c>
      <c r="S46" s="63"/>
    </row>
    <row r="47" spans="1:19" x14ac:dyDescent="0.3">
      <c r="A47" s="5" t="s">
        <v>69</v>
      </c>
      <c r="B47" s="64" t="s">
        <v>384</v>
      </c>
      <c r="C47" s="6">
        <v>25</v>
      </c>
      <c r="D47" s="67" t="s">
        <v>465</v>
      </c>
      <c r="E47" s="6">
        <v>0</v>
      </c>
      <c r="F47" s="5" t="s">
        <v>59</v>
      </c>
      <c r="G47" s="17">
        <v>42573</v>
      </c>
      <c r="H47" s="5" t="s">
        <v>2</v>
      </c>
      <c r="I47" s="5"/>
      <c r="L47" s="60" t="s">
        <v>443</v>
      </c>
      <c r="M47" s="61" t="s">
        <v>436</v>
      </c>
      <c r="N47" s="61" t="s">
        <v>445</v>
      </c>
      <c r="O47" s="62"/>
      <c r="S47" s="62"/>
    </row>
    <row r="48" spans="1:19" x14ac:dyDescent="0.3">
      <c r="A48" s="5" t="s">
        <v>70</v>
      </c>
      <c r="B48" s="64" t="s">
        <v>384</v>
      </c>
      <c r="C48" s="6">
        <v>1</v>
      </c>
      <c r="D48" s="67" t="s">
        <v>412</v>
      </c>
      <c r="E48" s="6">
        <v>0</v>
      </c>
      <c r="F48" s="5" t="s">
        <v>35</v>
      </c>
      <c r="G48" s="17">
        <v>41373</v>
      </c>
      <c r="H48" s="5" t="s">
        <v>2</v>
      </c>
      <c r="I48" s="5"/>
      <c r="L48" s="60" t="s">
        <v>446</v>
      </c>
      <c r="M48" s="61" t="s">
        <v>384</v>
      </c>
      <c r="N48" s="61" t="s">
        <v>393</v>
      </c>
      <c r="O48" s="62"/>
      <c r="S48" s="62"/>
    </row>
    <row r="49" spans="1:19" x14ac:dyDescent="0.3">
      <c r="A49" s="5" t="s">
        <v>71</v>
      </c>
      <c r="B49" s="64" t="s">
        <v>384</v>
      </c>
      <c r="C49" s="6">
        <v>37</v>
      </c>
      <c r="D49" s="69" t="s">
        <v>468</v>
      </c>
      <c r="E49" s="18">
        <v>1</v>
      </c>
      <c r="F49" s="5" t="s">
        <v>72</v>
      </c>
      <c r="G49" s="17">
        <v>42851</v>
      </c>
      <c r="H49" s="5" t="s">
        <v>2</v>
      </c>
      <c r="I49" s="5"/>
      <c r="L49" s="60" t="s">
        <v>447</v>
      </c>
      <c r="M49" s="61" t="s">
        <v>384</v>
      </c>
      <c r="N49" s="61" t="s">
        <v>448</v>
      </c>
      <c r="O49" s="63" t="s">
        <v>405</v>
      </c>
      <c r="S49" s="63"/>
    </row>
    <row r="50" spans="1:19" x14ac:dyDescent="0.3">
      <c r="A50" s="5" t="s">
        <v>73</v>
      </c>
      <c r="B50" s="64" t="s">
        <v>384</v>
      </c>
      <c r="C50" s="6">
        <v>30</v>
      </c>
      <c r="D50" s="67" t="s">
        <v>449</v>
      </c>
      <c r="E50" s="6">
        <v>0</v>
      </c>
      <c r="F50" s="5" t="s">
        <v>74</v>
      </c>
      <c r="G50" s="17">
        <v>44314</v>
      </c>
      <c r="H50" s="5" t="s">
        <v>2</v>
      </c>
      <c r="I50" s="5"/>
      <c r="L50" s="60" t="s">
        <v>447</v>
      </c>
      <c r="M50" s="61" t="s">
        <v>406</v>
      </c>
      <c r="N50" s="61" t="s">
        <v>449</v>
      </c>
      <c r="O50" s="63" t="s">
        <v>405</v>
      </c>
      <c r="S50" s="63"/>
    </row>
    <row r="51" spans="1:19" x14ac:dyDescent="0.3">
      <c r="A51" s="5" t="s">
        <v>75</v>
      </c>
      <c r="B51" s="64" t="s">
        <v>384</v>
      </c>
      <c r="C51" s="6">
        <v>0</v>
      </c>
      <c r="D51" s="67" t="s">
        <v>402</v>
      </c>
      <c r="E51" s="6">
        <v>0</v>
      </c>
      <c r="F51" s="5" t="s">
        <v>17</v>
      </c>
      <c r="G51" s="17">
        <v>41536</v>
      </c>
      <c r="H51" s="5" t="s">
        <v>2</v>
      </c>
      <c r="I51" s="5"/>
      <c r="L51" s="60" t="s">
        <v>447</v>
      </c>
      <c r="M51" s="61" t="s">
        <v>436</v>
      </c>
      <c r="N51" s="61" t="s">
        <v>432</v>
      </c>
      <c r="O51" s="63" t="s">
        <v>405</v>
      </c>
      <c r="S51" s="63"/>
    </row>
    <row r="52" spans="1:19" x14ac:dyDescent="0.3">
      <c r="A52" s="5" t="s">
        <v>76</v>
      </c>
      <c r="B52" s="64" t="s">
        <v>384</v>
      </c>
      <c r="C52" s="6">
        <v>8</v>
      </c>
      <c r="D52" s="69" t="s">
        <v>400</v>
      </c>
      <c r="E52" s="6">
        <v>0</v>
      </c>
      <c r="F52" s="5" t="s">
        <v>77</v>
      </c>
      <c r="G52" s="17">
        <v>42901</v>
      </c>
      <c r="H52" s="5" t="s">
        <v>2</v>
      </c>
      <c r="I52" s="5"/>
      <c r="L52" s="60" t="s">
        <v>447</v>
      </c>
      <c r="M52" s="61" t="s">
        <v>450</v>
      </c>
      <c r="N52" s="61" t="s">
        <v>451</v>
      </c>
      <c r="O52" s="62"/>
      <c r="S52" s="62"/>
    </row>
    <row r="53" spans="1:19" x14ac:dyDescent="0.3">
      <c r="A53" s="5" t="s">
        <v>78</v>
      </c>
      <c r="B53" s="64" t="s">
        <v>436</v>
      </c>
      <c r="C53" s="6">
        <v>9</v>
      </c>
      <c r="D53" s="69" t="s">
        <v>400</v>
      </c>
      <c r="E53" s="6">
        <v>0</v>
      </c>
      <c r="F53" s="5" t="s">
        <v>77</v>
      </c>
      <c r="G53" s="17">
        <v>42901</v>
      </c>
      <c r="H53" s="5" t="s">
        <v>2</v>
      </c>
      <c r="I53" s="5"/>
      <c r="L53" s="60" t="s">
        <v>452</v>
      </c>
      <c r="M53" s="61" t="s">
        <v>384</v>
      </c>
      <c r="N53" s="61" t="s">
        <v>453</v>
      </c>
      <c r="O53" s="62"/>
      <c r="S53" s="62"/>
    </row>
    <row r="54" spans="1:19" x14ac:dyDescent="0.3">
      <c r="A54" s="5" t="s">
        <v>79</v>
      </c>
      <c r="B54" s="64" t="s">
        <v>384</v>
      </c>
      <c r="C54" s="6">
        <v>8</v>
      </c>
      <c r="D54" s="69" t="s">
        <v>400</v>
      </c>
      <c r="E54" s="18">
        <v>1</v>
      </c>
      <c r="F54" s="5" t="s">
        <v>77</v>
      </c>
      <c r="G54" s="17">
        <v>42921</v>
      </c>
      <c r="H54" s="5" t="s">
        <v>2</v>
      </c>
      <c r="I54" s="5"/>
      <c r="L54" s="60" t="s">
        <v>454</v>
      </c>
      <c r="M54" s="61" t="s">
        <v>384</v>
      </c>
      <c r="N54" s="61" t="s">
        <v>424</v>
      </c>
      <c r="O54" s="62"/>
      <c r="S54" s="62"/>
    </row>
    <row r="55" spans="1:19" x14ac:dyDescent="0.3">
      <c r="A55" s="5" t="s">
        <v>80</v>
      </c>
      <c r="B55" s="64" t="s">
        <v>384</v>
      </c>
      <c r="C55" s="6">
        <v>8</v>
      </c>
      <c r="D55" s="69" t="s">
        <v>400</v>
      </c>
      <c r="E55" s="6">
        <v>0</v>
      </c>
      <c r="F55" s="5" t="s">
        <v>77</v>
      </c>
      <c r="G55" s="17">
        <v>42912</v>
      </c>
      <c r="H55" s="5" t="s">
        <v>2</v>
      </c>
      <c r="I55" s="5"/>
      <c r="L55" s="60" t="s">
        <v>455</v>
      </c>
      <c r="M55" s="61" t="s">
        <v>384</v>
      </c>
      <c r="N55" s="61" t="s">
        <v>395</v>
      </c>
      <c r="O55" s="62"/>
      <c r="S55" s="62"/>
    </row>
    <row r="56" spans="1:19" x14ac:dyDescent="0.3">
      <c r="A56" s="5" t="s">
        <v>81</v>
      </c>
      <c r="B56" s="64" t="s">
        <v>384</v>
      </c>
      <c r="C56" s="6">
        <v>4</v>
      </c>
      <c r="D56" s="69" t="s">
        <v>387</v>
      </c>
      <c r="E56" s="6">
        <v>0</v>
      </c>
      <c r="F56" s="5" t="s">
        <v>77</v>
      </c>
      <c r="G56" s="17">
        <v>42532</v>
      </c>
      <c r="H56" s="5" t="s">
        <v>2</v>
      </c>
      <c r="I56" s="5"/>
      <c r="L56" s="60" t="s">
        <v>456</v>
      </c>
      <c r="M56" s="61" t="s">
        <v>384</v>
      </c>
      <c r="N56" s="61" t="s">
        <v>457</v>
      </c>
      <c r="O56" s="62"/>
      <c r="S56" s="62"/>
    </row>
    <row r="57" spans="1:19" x14ac:dyDescent="0.3">
      <c r="A57" s="5" t="s">
        <v>82</v>
      </c>
      <c r="B57" s="64" t="s">
        <v>384</v>
      </c>
      <c r="C57" s="6">
        <v>4</v>
      </c>
      <c r="D57" s="69" t="s">
        <v>395</v>
      </c>
      <c r="E57" s="6">
        <v>0</v>
      </c>
      <c r="F57" s="5" t="s">
        <v>17</v>
      </c>
      <c r="G57" s="17">
        <v>42544</v>
      </c>
      <c r="H57" s="5" t="s">
        <v>49</v>
      </c>
      <c r="I57" s="5"/>
      <c r="L57" s="60" t="s">
        <v>458</v>
      </c>
      <c r="M57" s="61" t="s">
        <v>384</v>
      </c>
      <c r="N57" s="61" t="s">
        <v>422</v>
      </c>
      <c r="O57" s="63" t="s">
        <v>405</v>
      </c>
      <c r="S57" s="63"/>
    </row>
    <row r="58" spans="1:19" x14ac:dyDescent="0.3">
      <c r="A58" s="5" t="s">
        <v>83</v>
      </c>
      <c r="B58" s="64" t="s">
        <v>384</v>
      </c>
      <c r="C58" s="6">
        <v>4</v>
      </c>
      <c r="D58" s="69" t="s">
        <v>387</v>
      </c>
      <c r="E58" s="18">
        <v>1</v>
      </c>
      <c r="F58" s="5" t="s">
        <v>77</v>
      </c>
      <c r="G58" s="17">
        <v>42543</v>
      </c>
      <c r="H58" s="5" t="s">
        <v>2</v>
      </c>
      <c r="I58" s="5"/>
      <c r="L58" s="60" t="s">
        <v>458</v>
      </c>
      <c r="M58" s="61" t="s">
        <v>406</v>
      </c>
      <c r="N58" s="61" t="s">
        <v>459</v>
      </c>
      <c r="O58" s="62"/>
      <c r="S58" s="62"/>
    </row>
    <row r="59" spans="1:19" x14ac:dyDescent="0.3">
      <c r="A59" s="5" t="s">
        <v>84</v>
      </c>
      <c r="B59" s="64" t="s">
        <v>384</v>
      </c>
      <c r="C59" s="6">
        <v>4</v>
      </c>
      <c r="D59" s="69" t="s">
        <v>387</v>
      </c>
      <c r="E59" s="6">
        <v>0</v>
      </c>
      <c r="F59" s="5" t="s">
        <v>77</v>
      </c>
      <c r="G59" s="17">
        <v>42543</v>
      </c>
      <c r="H59" s="5" t="s">
        <v>2</v>
      </c>
      <c r="I59" s="5"/>
      <c r="L59" s="60" t="s">
        <v>460</v>
      </c>
      <c r="M59" s="61" t="s">
        <v>384</v>
      </c>
      <c r="N59" s="61" t="s">
        <v>457</v>
      </c>
      <c r="O59" s="62"/>
      <c r="S59" s="62"/>
    </row>
    <row r="60" spans="1:19" x14ac:dyDescent="0.3">
      <c r="A60" s="5" t="s">
        <v>85</v>
      </c>
      <c r="B60" s="64" t="s">
        <v>436</v>
      </c>
      <c r="C60" s="6">
        <v>190</v>
      </c>
      <c r="D60" s="67" t="s">
        <v>481</v>
      </c>
      <c r="E60" s="6">
        <v>0</v>
      </c>
      <c r="F60" s="5" t="s">
        <v>53</v>
      </c>
      <c r="G60" s="17">
        <v>43283</v>
      </c>
      <c r="H60" s="5" t="s">
        <v>49</v>
      </c>
      <c r="I60" s="5"/>
      <c r="L60" s="60" t="s">
        <v>461</v>
      </c>
      <c r="M60" s="61" t="s">
        <v>384</v>
      </c>
      <c r="N60" s="61" t="s">
        <v>462</v>
      </c>
      <c r="O60" s="63" t="s">
        <v>405</v>
      </c>
      <c r="S60" s="63"/>
    </row>
    <row r="61" spans="1:19" x14ac:dyDescent="0.3">
      <c r="A61" s="5" t="s">
        <v>86</v>
      </c>
      <c r="B61" s="64" t="s">
        <v>406</v>
      </c>
      <c r="C61" s="6">
        <v>16</v>
      </c>
      <c r="D61" s="67" t="s">
        <v>389</v>
      </c>
      <c r="E61" s="18">
        <v>1</v>
      </c>
      <c r="F61" s="5" t="s">
        <v>38</v>
      </c>
      <c r="G61" s="17">
        <v>44301</v>
      </c>
      <c r="H61" s="5" t="s">
        <v>21</v>
      </c>
      <c r="I61" s="5"/>
      <c r="L61" s="60" t="s">
        <v>461</v>
      </c>
      <c r="M61" s="61" t="s">
        <v>406</v>
      </c>
      <c r="N61" s="61" t="s">
        <v>463</v>
      </c>
      <c r="O61" s="62"/>
      <c r="S61" s="62"/>
    </row>
    <row r="62" spans="1:19" x14ac:dyDescent="0.3">
      <c r="A62" s="5" t="s">
        <v>87</v>
      </c>
      <c r="B62" s="64" t="s">
        <v>384</v>
      </c>
      <c r="C62" s="6">
        <v>22</v>
      </c>
      <c r="D62" s="67" t="s">
        <v>484</v>
      </c>
      <c r="E62" s="6">
        <v>0</v>
      </c>
      <c r="F62" s="5" t="s">
        <v>59</v>
      </c>
      <c r="G62" s="17">
        <v>42837</v>
      </c>
      <c r="H62" s="5" t="s">
        <v>2</v>
      </c>
      <c r="I62" s="5"/>
      <c r="L62" s="60" t="s">
        <v>464</v>
      </c>
      <c r="M62" s="61" t="s">
        <v>384</v>
      </c>
      <c r="N62" s="61" t="s">
        <v>465</v>
      </c>
      <c r="O62" s="62"/>
      <c r="S62" s="62"/>
    </row>
    <row r="63" spans="1:19" x14ac:dyDescent="0.3">
      <c r="A63" s="5" t="s">
        <v>88</v>
      </c>
      <c r="B63" s="64" t="s">
        <v>384</v>
      </c>
      <c r="C63" s="6">
        <v>14</v>
      </c>
      <c r="D63" s="67" t="s">
        <v>393</v>
      </c>
      <c r="E63" s="6">
        <v>0</v>
      </c>
      <c r="F63" s="5" t="s">
        <v>59</v>
      </c>
      <c r="G63" s="17">
        <v>42837</v>
      </c>
      <c r="H63" s="5" t="s">
        <v>2</v>
      </c>
      <c r="I63" s="5"/>
      <c r="L63" s="60" t="s">
        <v>466</v>
      </c>
      <c r="M63" s="61" t="s">
        <v>384</v>
      </c>
      <c r="N63" s="61" t="s">
        <v>412</v>
      </c>
      <c r="O63" s="62"/>
      <c r="S63" s="62"/>
    </row>
    <row r="64" spans="1:19" x14ac:dyDescent="0.3">
      <c r="A64" s="5" t="s">
        <v>89</v>
      </c>
      <c r="B64" s="64" t="s">
        <v>384</v>
      </c>
      <c r="C64" s="6">
        <v>24</v>
      </c>
      <c r="D64" s="67" t="s">
        <v>487</v>
      </c>
      <c r="E64" s="6">
        <v>0</v>
      </c>
      <c r="F64" s="5" t="s">
        <v>90</v>
      </c>
      <c r="G64" s="17">
        <v>42867</v>
      </c>
      <c r="H64" s="5" t="s">
        <v>2</v>
      </c>
      <c r="I64" s="5"/>
      <c r="L64" s="60" t="s">
        <v>467</v>
      </c>
      <c r="M64" s="61" t="s">
        <v>384</v>
      </c>
      <c r="N64" s="61" t="s">
        <v>468</v>
      </c>
      <c r="O64" s="62"/>
      <c r="S64" s="62"/>
    </row>
    <row r="65" spans="1:19" x14ac:dyDescent="0.3">
      <c r="A65" s="5" t="s">
        <v>91</v>
      </c>
      <c r="B65" s="64" t="s">
        <v>406</v>
      </c>
      <c r="C65" s="6">
        <v>49</v>
      </c>
      <c r="D65" s="69" t="s">
        <v>490</v>
      </c>
      <c r="E65" s="6">
        <v>0</v>
      </c>
      <c r="F65" s="5" t="s">
        <v>46</v>
      </c>
      <c r="G65" s="17">
        <v>44291</v>
      </c>
      <c r="H65" s="5" t="s">
        <v>21</v>
      </c>
      <c r="I65" s="5"/>
      <c r="L65" s="60" t="s">
        <v>469</v>
      </c>
      <c r="M65" s="61" t="s">
        <v>384</v>
      </c>
      <c r="N65" s="61" t="s">
        <v>449</v>
      </c>
      <c r="O65" s="62"/>
      <c r="S65" s="62"/>
    </row>
    <row r="66" spans="1:19" x14ac:dyDescent="0.3">
      <c r="A66" s="5" t="s">
        <v>92</v>
      </c>
      <c r="B66" s="64" t="s">
        <v>384</v>
      </c>
      <c r="C66" s="6">
        <v>8</v>
      </c>
      <c r="D66" s="67" t="s">
        <v>387</v>
      </c>
      <c r="E66" s="6">
        <v>0</v>
      </c>
      <c r="F66" s="5" t="s">
        <v>90</v>
      </c>
      <c r="G66" s="17">
        <v>42935</v>
      </c>
      <c r="H66" s="5" t="s">
        <v>2</v>
      </c>
      <c r="I66" s="5"/>
      <c r="L66" s="60" t="s">
        <v>470</v>
      </c>
      <c r="M66" s="61" t="s">
        <v>384</v>
      </c>
      <c r="N66" s="61" t="s">
        <v>402</v>
      </c>
      <c r="O66" s="62"/>
      <c r="S66" s="62"/>
    </row>
    <row r="67" spans="1:19" x14ac:dyDescent="0.3">
      <c r="A67" s="5" t="s">
        <v>93</v>
      </c>
      <c r="B67" s="64" t="s">
        <v>495</v>
      </c>
      <c r="C67" s="6">
        <v>187</v>
      </c>
      <c r="D67" s="69" t="s">
        <v>496</v>
      </c>
      <c r="E67" s="6">
        <v>0</v>
      </c>
      <c r="F67" s="5" t="s">
        <v>66</v>
      </c>
      <c r="G67" s="17">
        <v>44315</v>
      </c>
      <c r="H67" s="5" t="s">
        <v>94</v>
      </c>
      <c r="I67" s="5"/>
      <c r="L67" s="60" t="s">
        <v>471</v>
      </c>
      <c r="M67" s="61" t="s">
        <v>384</v>
      </c>
      <c r="N67" s="61" t="s">
        <v>387</v>
      </c>
      <c r="O67" s="62"/>
      <c r="S67" s="62"/>
    </row>
    <row r="68" spans="1:19" x14ac:dyDescent="0.3">
      <c r="B68" s="61"/>
      <c r="D68" s="61"/>
      <c r="L68" s="60" t="s">
        <v>472</v>
      </c>
      <c r="M68" s="61" t="s">
        <v>384</v>
      </c>
      <c r="N68" s="61" t="s">
        <v>395</v>
      </c>
      <c r="O68" s="62"/>
      <c r="S68" s="62"/>
    </row>
    <row r="69" spans="1:19" x14ac:dyDescent="0.3">
      <c r="B69" s="61"/>
      <c r="D69" s="61"/>
      <c r="L69" s="60" t="s">
        <v>473</v>
      </c>
      <c r="M69" s="61" t="s">
        <v>384</v>
      </c>
      <c r="N69" s="61" t="s">
        <v>387</v>
      </c>
      <c r="O69" s="62"/>
      <c r="S69" s="62"/>
    </row>
    <row r="70" spans="1:19" x14ac:dyDescent="0.3">
      <c r="B70" s="61"/>
      <c r="D70" s="61"/>
      <c r="L70" s="60" t="s">
        <v>474</v>
      </c>
      <c r="M70" s="61" t="s">
        <v>384</v>
      </c>
      <c r="N70" s="61" t="s">
        <v>387</v>
      </c>
      <c r="O70" s="62"/>
      <c r="S70" s="62"/>
    </row>
    <row r="71" spans="1:19" x14ac:dyDescent="0.3">
      <c r="B71" s="61"/>
      <c r="D71" s="61"/>
      <c r="L71" s="60" t="s">
        <v>475</v>
      </c>
      <c r="M71" s="61" t="s">
        <v>384</v>
      </c>
      <c r="N71" s="61" t="s">
        <v>400</v>
      </c>
      <c r="O71" s="62"/>
      <c r="S71" s="62"/>
    </row>
    <row r="72" spans="1:19" x14ac:dyDescent="0.3">
      <c r="B72" s="61"/>
      <c r="D72" s="61"/>
      <c r="L72" s="60" t="s">
        <v>476</v>
      </c>
      <c r="M72" s="61" t="s">
        <v>384</v>
      </c>
      <c r="N72" s="61" t="s">
        <v>422</v>
      </c>
      <c r="O72" s="63" t="s">
        <v>405</v>
      </c>
      <c r="S72" s="63"/>
    </row>
    <row r="73" spans="1:19" x14ac:dyDescent="0.3">
      <c r="B73" s="61"/>
      <c r="D73" s="61"/>
      <c r="L73" s="60" t="s">
        <v>476</v>
      </c>
      <c r="M73" s="61" t="s">
        <v>406</v>
      </c>
      <c r="N73" s="61" t="s">
        <v>400</v>
      </c>
      <c r="O73" s="63" t="s">
        <v>405</v>
      </c>
      <c r="S73" s="63"/>
    </row>
    <row r="74" spans="1:19" x14ac:dyDescent="0.3">
      <c r="B74" s="61"/>
      <c r="D74" s="61"/>
      <c r="L74" s="60" t="s">
        <v>476</v>
      </c>
      <c r="M74" s="61" t="s">
        <v>436</v>
      </c>
      <c r="N74" s="61" t="s">
        <v>400</v>
      </c>
      <c r="O74" s="62"/>
      <c r="S74" s="62"/>
    </row>
    <row r="75" spans="1:19" x14ac:dyDescent="0.3">
      <c r="B75" s="61"/>
      <c r="D75" s="61"/>
      <c r="L75" s="60" t="s">
        <v>477</v>
      </c>
      <c r="M75" s="61" t="s">
        <v>384</v>
      </c>
      <c r="N75" s="61" t="s">
        <v>400</v>
      </c>
      <c r="O75" s="62"/>
      <c r="S75" s="62"/>
    </row>
    <row r="76" spans="1:19" x14ac:dyDescent="0.3">
      <c r="B76" s="61"/>
      <c r="D76" s="61"/>
      <c r="L76" s="60" t="s">
        <v>478</v>
      </c>
      <c r="M76" s="61" t="s">
        <v>384</v>
      </c>
      <c r="N76" s="61" t="s">
        <v>400</v>
      </c>
      <c r="O76" s="62"/>
      <c r="S76" s="62"/>
    </row>
    <row r="77" spans="1:19" x14ac:dyDescent="0.3">
      <c r="B77" s="61"/>
      <c r="D77" s="61"/>
      <c r="L77" s="60" t="s">
        <v>479</v>
      </c>
      <c r="M77" s="61" t="s">
        <v>384</v>
      </c>
      <c r="N77" s="61" t="s">
        <v>402</v>
      </c>
      <c r="O77" s="63" t="s">
        <v>405</v>
      </c>
      <c r="S77" s="63"/>
    </row>
    <row r="78" spans="1:19" x14ac:dyDescent="0.3">
      <c r="B78" s="61"/>
      <c r="D78" s="61"/>
      <c r="L78" s="60" t="s">
        <v>479</v>
      </c>
      <c r="M78" s="61" t="s">
        <v>406</v>
      </c>
      <c r="N78" s="61" t="s">
        <v>480</v>
      </c>
      <c r="O78" s="63" t="s">
        <v>405</v>
      </c>
      <c r="S78" s="63"/>
    </row>
    <row r="79" spans="1:19" x14ac:dyDescent="0.3">
      <c r="B79" s="61"/>
      <c r="D79" s="61"/>
      <c r="L79" s="60" t="s">
        <v>479</v>
      </c>
      <c r="M79" s="61" t="s">
        <v>436</v>
      </c>
      <c r="N79" s="61" t="s">
        <v>481</v>
      </c>
      <c r="O79" s="62"/>
      <c r="S79" s="62"/>
    </row>
    <row r="80" spans="1:19" x14ac:dyDescent="0.3">
      <c r="B80" s="61"/>
      <c r="D80" s="61"/>
      <c r="L80" s="60" t="s">
        <v>482</v>
      </c>
      <c r="M80" s="61" t="s">
        <v>384</v>
      </c>
      <c r="N80" s="61" t="s">
        <v>480</v>
      </c>
      <c r="O80" s="63" t="s">
        <v>405</v>
      </c>
      <c r="S80" s="63"/>
    </row>
    <row r="81" spans="2:19" x14ac:dyDescent="0.3">
      <c r="B81" s="61"/>
      <c r="D81" s="61"/>
      <c r="L81" s="60" t="s">
        <v>482</v>
      </c>
      <c r="M81" s="61" t="s">
        <v>406</v>
      </c>
      <c r="N81" s="61" t="s">
        <v>389</v>
      </c>
      <c r="O81" s="62"/>
      <c r="S81" s="62"/>
    </row>
    <row r="82" spans="2:19" x14ac:dyDescent="0.3">
      <c r="B82" s="61"/>
      <c r="D82" s="61"/>
      <c r="L82" s="60" t="s">
        <v>483</v>
      </c>
      <c r="M82" s="61" t="s">
        <v>384</v>
      </c>
      <c r="N82" s="61" t="s">
        <v>484</v>
      </c>
      <c r="O82" s="62"/>
      <c r="S82" s="62"/>
    </row>
    <row r="83" spans="2:19" x14ac:dyDescent="0.3">
      <c r="B83" s="61"/>
      <c r="D83" s="61"/>
      <c r="L83" s="60" t="s">
        <v>485</v>
      </c>
      <c r="M83" s="61" t="s">
        <v>384</v>
      </c>
      <c r="N83" s="61" t="s">
        <v>393</v>
      </c>
      <c r="O83" s="62"/>
      <c r="S83" s="62"/>
    </row>
    <row r="84" spans="2:19" x14ac:dyDescent="0.3">
      <c r="B84" s="61"/>
      <c r="D84" s="61"/>
      <c r="L84" s="60" t="s">
        <v>486</v>
      </c>
      <c r="M84" s="61" t="s">
        <v>384</v>
      </c>
      <c r="N84" s="61" t="s">
        <v>487</v>
      </c>
      <c r="O84" s="62"/>
      <c r="S84" s="62"/>
    </row>
    <row r="85" spans="2:19" x14ac:dyDescent="0.3">
      <c r="B85" s="61"/>
      <c r="D85" s="61"/>
      <c r="L85" s="60" t="s">
        <v>488</v>
      </c>
      <c r="M85" s="61" t="s">
        <v>384</v>
      </c>
      <c r="N85" s="61" t="s">
        <v>489</v>
      </c>
      <c r="O85" s="63" t="s">
        <v>405</v>
      </c>
      <c r="S85" s="63"/>
    </row>
    <row r="86" spans="2:19" x14ac:dyDescent="0.3">
      <c r="B86" s="61"/>
      <c r="D86" s="61"/>
      <c r="L86" s="60" t="s">
        <v>488</v>
      </c>
      <c r="M86" s="61" t="s">
        <v>406</v>
      </c>
      <c r="N86" s="61" t="s">
        <v>490</v>
      </c>
      <c r="O86" s="62"/>
      <c r="S86" s="62"/>
    </row>
    <row r="87" spans="2:19" x14ac:dyDescent="0.3">
      <c r="B87" s="61"/>
      <c r="D87" s="61"/>
      <c r="L87" s="60" t="s">
        <v>491</v>
      </c>
      <c r="M87" s="61" t="s">
        <v>384</v>
      </c>
      <c r="N87" s="61" t="s">
        <v>387</v>
      </c>
      <c r="O87" s="62"/>
      <c r="S87" s="62"/>
    </row>
    <row r="88" spans="2:19" x14ac:dyDescent="0.3">
      <c r="B88" s="61"/>
      <c r="D88" s="61"/>
      <c r="L88" s="60" t="s">
        <v>492</v>
      </c>
      <c r="M88" s="61" t="s">
        <v>493</v>
      </c>
      <c r="N88" s="61" t="s">
        <v>494</v>
      </c>
      <c r="O88" s="63" t="s">
        <v>405</v>
      </c>
      <c r="S88" s="63"/>
    </row>
    <row r="89" spans="2:19" x14ac:dyDescent="0.3">
      <c r="B89" s="61"/>
      <c r="D89" s="61"/>
      <c r="L89" s="60" t="s">
        <v>492</v>
      </c>
      <c r="M89" s="61" t="s">
        <v>495</v>
      </c>
      <c r="N89" s="61" t="s">
        <v>496</v>
      </c>
      <c r="O89" s="62"/>
      <c r="S89" s="62"/>
    </row>
    <row r="90" spans="2:19" x14ac:dyDescent="0.3">
      <c r="B90" s="61"/>
      <c r="D90" s="61"/>
      <c r="L90" s="60" t="s">
        <v>492</v>
      </c>
      <c r="M90" s="61" t="s">
        <v>497</v>
      </c>
      <c r="N90" s="61" t="s">
        <v>498</v>
      </c>
      <c r="O90" s="63" t="s">
        <v>405</v>
      </c>
      <c r="S90" s="63"/>
    </row>
    <row r="91" spans="2:19" x14ac:dyDescent="0.3">
      <c r="B91" s="61"/>
      <c r="D91" s="61"/>
      <c r="L91" s="60" t="s">
        <v>492</v>
      </c>
      <c r="M91" s="61" t="s">
        <v>499</v>
      </c>
      <c r="N91" s="61" t="s">
        <v>500</v>
      </c>
      <c r="O91" s="63" t="s">
        <v>405</v>
      </c>
      <c r="S91" s="63"/>
    </row>
    <row r="92" spans="2:19" x14ac:dyDescent="0.3">
      <c r="B92" s="61"/>
      <c r="D92" s="61"/>
      <c r="L92" s="60" t="s">
        <v>492</v>
      </c>
      <c r="M92" s="61" t="s">
        <v>501</v>
      </c>
      <c r="N92" s="61" t="s">
        <v>494</v>
      </c>
      <c r="O92" s="63" t="s">
        <v>405</v>
      </c>
      <c r="S92" s="63"/>
    </row>
  </sheetData>
  <pageMargins left="0.7" right="0.7" top="0.75" bottom="0.75" header="0.3" footer="0.3"/>
  <pageSetup orientation="portrait" verticalDpi="597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8"/>
  <sheetViews>
    <sheetView workbookViewId="0"/>
  </sheetViews>
  <sheetFormatPr defaultRowHeight="14.4" x14ac:dyDescent="0.3"/>
  <cols>
    <col min="1" max="1" width="22.44140625" bestFit="1" customWidth="1"/>
    <col min="3" max="3" width="15" style="2" bestFit="1" customWidth="1"/>
    <col min="4" max="4" width="9.5546875" style="2" bestFit="1" customWidth="1"/>
    <col min="5" max="5" width="11.88671875" bestFit="1" customWidth="1"/>
    <col min="6" max="7" width="10.5546875" bestFit="1" customWidth="1"/>
    <col min="8" max="8" width="9.5546875" bestFit="1" customWidth="1"/>
    <col min="9" max="9" width="4.33203125" bestFit="1" customWidth="1"/>
    <col min="12" max="12" width="22.109375" bestFit="1" customWidth="1"/>
  </cols>
  <sheetData>
    <row r="1" spans="1:16" x14ac:dyDescent="0.3">
      <c r="A1" s="48" t="s">
        <v>95</v>
      </c>
      <c r="B1" s="65" t="s">
        <v>380</v>
      </c>
      <c r="C1" s="71" t="s">
        <v>96</v>
      </c>
      <c r="D1" s="66">
        <v>44368</v>
      </c>
      <c r="E1" s="49" t="s">
        <v>97</v>
      </c>
      <c r="F1" s="5" t="s">
        <v>98</v>
      </c>
      <c r="G1" s="5" t="s">
        <v>99</v>
      </c>
      <c r="H1" s="5" t="s">
        <v>100</v>
      </c>
      <c r="I1" s="5" t="s">
        <v>101</v>
      </c>
      <c r="L1" s="58" t="s">
        <v>379</v>
      </c>
      <c r="M1" s="58" t="s">
        <v>380</v>
      </c>
      <c r="N1" s="58" t="s">
        <v>381</v>
      </c>
      <c r="O1" s="59" t="s">
        <v>382</v>
      </c>
      <c r="P1" s="15" t="s">
        <v>502</v>
      </c>
    </row>
    <row r="2" spans="1:16" x14ac:dyDescent="0.3">
      <c r="A2" s="48" t="s">
        <v>102</v>
      </c>
      <c r="B2" s="64" t="s">
        <v>406</v>
      </c>
      <c r="C2" s="71">
        <v>41</v>
      </c>
      <c r="D2" s="69" t="s">
        <v>515</v>
      </c>
      <c r="E2" s="49">
        <v>0</v>
      </c>
      <c r="F2" s="5" t="s">
        <v>13</v>
      </c>
      <c r="G2" s="17">
        <v>44320</v>
      </c>
      <c r="H2" s="5" t="s">
        <v>21</v>
      </c>
      <c r="I2" s="5"/>
      <c r="L2" s="60" t="s">
        <v>503</v>
      </c>
      <c r="M2" s="61" t="s">
        <v>384</v>
      </c>
      <c r="N2" s="61" t="s">
        <v>489</v>
      </c>
      <c r="O2" s="63" t="s">
        <v>405</v>
      </c>
    </row>
    <row r="3" spans="1:16" x14ac:dyDescent="0.3">
      <c r="A3" s="48" t="s">
        <v>103</v>
      </c>
      <c r="B3" s="64" t="s">
        <v>384</v>
      </c>
      <c r="C3" s="71">
        <v>97</v>
      </c>
      <c r="D3" s="67" t="s">
        <v>517</v>
      </c>
      <c r="E3" s="49">
        <v>0</v>
      </c>
      <c r="F3" s="5" t="s">
        <v>11</v>
      </c>
      <c r="G3" s="17">
        <v>44309</v>
      </c>
      <c r="H3" s="5" t="s">
        <v>2</v>
      </c>
      <c r="I3" s="5"/>
      <c r="L3" s="60" t="s">
        <v>503</v>
      </c>
      <c r="M3" s="61" t="s">
        <v>406</v>
      </c>
      <c r="N3" s="61" t="s">
        <v>504</v>
      </c>
      <c r="O3" s="63" t="s">
        <v>405</v>
      </c>
    </row>
    <row r="4" spans="1:16" x14ac:dyDescent="0.3">
      <c r="A4" s="48" t="s">
        <v>104</v>
      </c>
      <c r="B4" s="64" t="s">
        <v>384</v>
      </c>
      <c r="C4" s="71">
        <v>42</v>
      </c>
      <c r="D4" s="67" t="s">
        <v>521</v>
      </c>
      <c r="E4" s="49">
        <v>0</v>
      </c>
      <c r="F4" s="5" t="s">
        <v>9</v>
      </c>
      <c r="G4" s="17">
        <v>44320</v>
      </c>
      <c r="H4" s="5" t="s">
        <v>2</v>
      </c>
      <c r="I4" s="5"/>
      <c r="L4" s="60" t="s">
        <v>505</v>
      </c>
      <c r="M4" s="61" t="s">
        <v>384</v>
      </c>
      <c r="N4" s="61" t="s">
        <v>480</v>
      </c>
      <c r="O4" s="63" t="s">
        <v>405</v>
      </c>
    </row>
    <row r="5" spans="1:16" x14ac:dyDescent="0.3">
      <c r="A5" s="48" t="s">
        <v>105</v>
      </c>
      <c r="B5" s="64" t="s">
        <v>384</v>
      </c>
      <c r="C5" s="71">
        <v>6</v>
      </c>
      <c r="D5" s="69" t="s">
        <v>523</v>
      </c>
      <c r="E5" s="49">
        <v>0</v>
      </c>
      <c r="F5" s="5" t="s">
        <v>106</v>
      </c>
      <c r="G5" s="17">
        <v>44313</v>
      </c>
      <c r="H5" s="5" t="s">
        <v>2</v>
      </c>
      <c r="I5" s="5"/>
      <c r="L5" s="60" t="s">
        <v>506</v>
      </c>
      <c r="M5" s="61" t="s">
        <v>384</v>
      </c>
      <c r="N5" s="61" t="s">
        <v>402</v>
      </c>
      <c r="O5" s="63" t="s">
        <v>405</v>
      </c>
    </row>
    <row r="6" spans="1:16" x14ac:dyDescent="0.3">
      <c r="A6" s="48" t="s">
        <v>107</v>
      </c>
      <c r="B6" s="64" t="s">
        <v>436</v>
      </c>
      <c r="C6" s="71">
        <v>30</v>
      </c>
      <c r="D6" s="67" t="s">
        <v>449</v>
      </c>
      <c r="E6" s="49">
        <v>0</v>
      </c>
      <c r="F6" s="5" t="s">
        <v>106</v>
      </c>
      <c r="G6" s="17">
        <v>44316</v>
      </c>
      <c r="H6" s="5" t="s">
        <v>49</v>
      </c>
      <c r="I6" s="5"/>
      <c r="L6" s="60" t="s">
        <v>507</v>
      </c>
      <c r="M6" s="61" t="s">
        <v>384</v>
      </c>
      <c r="N6" s="61" t="s">
        <v>462</v>
      </c>
      <c r="O6" s="63" t="s">
        <v>405</v>
      </c>
    </row>
    <row r="7" spans="1:16" x14ac:dyDescent="0.3">
      <c r="A7" s="48" t="s">
        <v>108</v>
      </c>
      <c r="B7" s="64" t="s">
        <v>384</v>
      </c>
      <c r="C7" s="71">
        <v>20</v>
      </c>
      <c r="D7" s="69" t="s">
        <v>398</v>
      </c>
      <c r="E7" s="49">
        <v>0</v>
      </c>
      <c r="F7" s="5" t="s">
        <v>28</v>
      </c>
      <c r="G7" s="17">
        <v>44320</v>
      </c>
      <c r="H7" s="5" t="s">
        <v>2</v>
      </c>
      <c r="I7" s="5"/>
      <c r="L7" s="60" t="s">
        <v>508</v>
      </c>
      <c r="M7" s="61" t="s">
        <v>384</v>
      </c>
      <c r="N7" s="61" t="s">
        <v>432</v>
      </c>
      <c r="O7" s="63" t="s">
        <v>405</v>
      </c>
    </row>
    <row r="8" spans="1:16" x14ac:dyDescent="0.3">
      <c r="A8" s="48" t="s">
        <v>109</v>
      </c>
      <c r="B8" s="64" t="s">
        <v>384</v>
      </c>
      <c r="C8" s="71">
        <v>2</v>
      </c>
      <c r="D8" s="67" t="s">
        <v>422</v>
      </c>
      <c r="E8" s="49">
        <v>0</v>
      </c>
      <c r="F8" s="5" t="s">
        <v>28</v>
      </c>
      <c r="G8" s="17">
        <v>43158</v>
      </c>
      <c r="H8" s="5" t="s">
        <v>2</v>
      </c>
      <c r="I8" s="5"/>
      <c r="L8" s="60" t="s">
        <v>509</v>
      </c>
      <c r="M8" s="61" t="s">
        <v>384</v>
      </c>
      <c r="N8" s="61" t="s">
        <v>510</v>
      </c>
      <c r="O8" s="63" t="s">
        <v>405</v>
      </c>
    </row>
    <row r="9" spans="1:16" x14ac:dyDescent="0.3">
      <c r="A9" s="48" t="s">
        <v>110</v>
      </c>
      <c r="B9" s="64" t="s">
        <v>530</v>
      </c>
      <c r="C9" s="71">
        <v>63</v>
      </c>
      <c r="D9" s="69" t="s">
        <v>531</v>
      </c>
      <c r="E9" s="49">
        <v>0</v>
      </c>
      <c r="F9" s="5" t="s">
        <v>17</v>
      </c>
      <c r="G9" s="17">
        <v>44253</v>
      </c>
      <c r="H9" s="5" t="s">
        <v>111</v>
      </c>
      <c r="I9" s="5"/>
      <c r="L9" s="60" t="s">
        <v>509</v>
      </c>
      <c r="M9" s="61" t="s">
        <v>406</v>
      </c>
      <c r="N9" s="61" t="s">
        <v>511</v>
      </c>
      <c r="O9" s="63" t="s">
        <v>405</v>
      </c>
    </row>
    <row r="10" spans="1:16" x14ac:dyDescent="0.3">
      <c r="A10" s="48" t="s">
        <v>112</v>
      </c>
      <c r="B10" s="64" t="s">
        <v>384</v>
      </c>
      <c r="C10" s="71">
        <v>8</v>
      </c>
      <c r="D10" s="67" t="s">
        <v>387</v>
      </c>
      <c r="E10" s="49">
        <v>0</v>
      </c>
      <c r="F10" s="5" t="s">
        <v>59</v>
      </c>
      <c r="G10" s="17">
        <v>43320</v>
      </c>
      <c r="H10" s="5" t="s">
        <v>2</v>
      </c>
      <c r="I10" s="5"/>
      <c r="L10" s="60" t="s">
        <v>512</v>
      </c>
      <c r="M10" s="61" t="s">
        <v>384</v>
      </c>
      <c r="N10" s="61" t="s">
        <v>513</v>
      </c>
      <c r="O10" s="63" t="s">
        <v>405</v>
      </c>
    </row>
    <row r="11" spans="1:16" x14ac:dyDescent="0.3">
      <c r="A11" s="48" t="s">
        <v>113</v>
      </c>
      <c r="B11" s="64" t="s">
        <v>384</v>
      </c>
      <c r="C11" s="71">
        <v>4</v>
      </c>
      <c r="D11" s="67" t="s">
        <v>400</v>
      </c>
      <c r="E11" s="49">
        <v>0</v>
      </c>
      <c r="F11" s="5" t="s">
        <v>59</v>
      </c>
      <c r="G11" s="17">
        <v>43238</v>
      </c>
      <c r="H11" s="5" t="s">
        <v>2</v>
      </c>
      <c r="I11" s="5"/>
      <c r="L11" s="60" t="s">
        <v>514</v>
      </c>
      <c r="M11" s="61" t="s">
        <v>384</v>
      </c>
      <c r="N11" s="61" t="s">
        <v>465</v>
      </c>
      <c r="O11" s="63" t="s">
        <v>405</v>
      </c>
    </row>
    <row r="12" spans="1:16" x14ac:dyDescent="0.3">
      <c r="A12" s="48" t="s">
        <v>114</v>
      </c>
      <c r="B12" s="64" t="s">
        <v>384</v>
      </c>
      <c r="C12" s="71">
        <v>2</v>
      </c>
      <c r="D12" s="67" t="s">
        <v>422</v>
      </c>
      <c r="E12" s="49">
        <v>0</v>
      </c>
      <c r="F12" s="5" t="s">
        <v>59</v>
      </c>
      <c r="G12" s="17">
        <v>43362</v>
      </c>
      <c r="H12" s="5" t="s">
        <v>2</v>
      </c>
      <c r="I12" s="5"/>
      <c r="L12" s="60" t="s">
        <v>514</v>
      </c>
      <c r="M12" s="61" t="s">
        <v>406</v>
      </c>
      <c r="N12" s="61" t="s">
        <v>515</v>
      </c>
      <c r="O12" s="62"/>
    </row>
    <row r="13" spans="1:16" x14ac:dyDescent="0.3">
      <c r="A13" s="48" t="s">
        <v>115</v>
      </c>
      <c r="B13" s="64" t="s">
        <v>450</v>
      </c>
      <c r="C13" s="71">
        <v>25</v>
      </c>
      <c r="D13" s="67" t="s">
        <v>465</v>
      </c>
      <c r="E13" s="49">
        <v>0</v>
      </c>
      <c r="F13" s="5" t="s">
        <v>17</v>
      </c>
      <c r="G13" s="17">
        <v>43430</v>
      </c>
      <c r="H13" s="5" t="s">
        <v>116</v>
      </c>
      <c r="I13" s="5"/>
      <c r="L13" s="60" t="s">
        <v>516</v>
      </c>
      <c r="M13" s="61" t="s">
        <v>384</v>
      </c>
      <c r="N13" s="61" t="s">
        <v>517</v>
      </c>
      <c r="O13" s="62"/>
    </row>
    <row r="14" spans="1:16" x14ac:dyDescent="0.3">
      <c r="A14" s="48" t="s">
        <v>117</v>
      </c>
      <c r="B14" s="64" t="s">
        <v>384</v>
      </c>
      <c r="C14" s="71">
        <v>34</v>
      </c>
      <c r="D14" s="67" t="s">
        <v>537</v>
      </c>
      <c r="E14" s="49">
        <v>0</v>
      </c>
      <c r="F14" s="5" t="s">
        <v>106</v>
      </c>
      <c r="G14" s="17">
        <v>44034</v>
      </c>
      <c r="H14" s="5" t="s">
        <v>2</v>
      </c>
      <c r="I14" s="5"/>
      <c r="L14" s="60" t="s">
        <v>518</v>
      </c>
      <c r="M14" s="61" t="s">
        <v>384</v>
      </c>
      <c r="N14" s="61" t="s">
        <v>412</v>
      </c>
      <c r="O14" s="63" t="s">
        <v>405</v>
      </c>
    </row>
    <row r="15" spans="1:16" x14ac:dyDescent="0.3">
      <c r="A15" s="48" t="s">
        <v>118</v>
      </c>
      <c r="B15" s="64" t="s">
        <v>384</v>
      </c>
      <c r="C15" s="71">
        <v>8</v>
      </c>
      <c r="D15" s="67" t="s">
        <v>387</v>
      </c>
      <c r="E15" s="49">
        <v>0</v>
      </c>
      <c r="F15" s="5" t="s">
        <v>106</v>
      </c>
      <c r="G15" s="17">
        <v>43895</v>
      </c>
      <c r="H15" s="5" t="s">
        <v>2</v>
      </c>
      <c r="I15" s="5"/>
      <c r="L15" s="60" t="s">
        <v>519</v>
      </c>
      <c r="M15" s="61" t="s">
        <v>384</v>
      </c>
      <c r="N15" s="61" t="s">
        <v>412</v>
      </c>
      <c r="O15" s="63" t="s">
        <v>405</v>
      </c>
    </row>
    <row r="16" spans="1:16" x14ac:dyDescent="0.3">
      <c r="A16" s="48" t="s">
        <v>119</v>
      </c>
      <c r="B16" s="64" t="s">
        <v>384</v>
      </c>
      <c r="C16" s="71">
        <v>33</v>
      </c>
      <c r="D16" s="67" t="s">
        <v>432</v>
      </c>
      <c r="E16" s="49">
        <v>0</v>
      </c>
      <c r="F16" s="5" t="s">
        <v>106</v>
      </c>
      <c r="G16" s="17">
        <v>44302</v>
      </c>
      <c r="H16" s="5" t="s">
        <v>2</v>
      </c>
      <c r="I16" s="5"/>
      <c r="L16" s="60" t="s">
        <v>520</v>
      </c>
      <c r="M16" s="61" t="s">
        <v>384</v>
      </c>
      <c r="N16" s="61" t="s">
        <v>521</v>
      </c>
      <c r="O16" s="62"/>
    </row>
    <row r="17" spans="1:15" x14ac:dyDescent="0.3">
      <c r="A17" s="48" t="s">
        <v>120</v>
      </c>
      <c r="B17" s="64" t="s">
        <v>384</v>
      </c>
      <c r="C17" s="71">
        <v>16</v>
      </c>
      <c r="D17" s="67" t="s">
        <v>389</v>
      </c>
      <c r="E17" s="49">
        <v>0</v>
      </c>
      <c r="F17" s="5" t="s">
        <v>59</v>
      </c>
      <c r="G17" s="17">
        <v>43208</v>
      </c>
      <c r="H17" s="5" t="s">
        <v>2</v>
      </c>
      <c r="I17" s="5"/>
      <c r="L17" s="60" t="s">
        <v>522</v>
      </c>
      <c r="M17" s="61" t="s">
        <v>384</v>
      </c>
      <c r="N17" s="61" t="s">
        <v>523</v>
      </c>
      <c r="O17" s="62"/>
    </row>
    <row r="18" spans="1:15" x14ac:dyDescent="0.3">
      <c r="A18" s="48" t="s">
        <v>121</v>
      </c>
      <c r="B18" s="64" t="s">
        <v>384</v>
      </c>
      <c r="C18" s="71">
        <v>20</v>
      </c>
      <c r="D18" s="69" t="s">
        <v>457</v>
      </c>
      <c r="E18" s="49">
        <v>0</v>
      </c>
      <c r="F18" s="5" t="s">
        <v>122</v>
      </c>
      <c r="G18" s="17">
        <v>44298</v>
      </c>
      <c r="H18" s="5" t="s">
        <v>2</v>
      </c>
      <c r="I18" s="5"/>
      <c r="L18" s="60" t="s">
        <v>524</v>
      </c>
      <c r="M18" s="61" t="s">
        <v>384</v>
      </c>
      <c r="N18" s="61" t="s">
        <v>402</v>
      </c>
      <c r="O18" s="63" t="s">
        <v>405</v>
      </c>
    </row>
    <row r="19" spans="1:15" x14ac:dyDescent="0.3">
      <c r="A19" s="48" t="s">
        <v>123</v>
      </c>
      <c r="B19" s="64" t="s">
        <v>384</v>
      </c>
      <c r="C19" s="71">
        <v>0</v>
      </c>
      <c r="D19" s="67" t="s">
        <v>402</v>
      </c>
      <c r="E19" s="49">
        <v>0</v>
      </c>
      <c r="F19" s="5" t="s">
        <v>17</v>
      </c>
      <c r="G19" s="17">
        <v>43781</v>
      </c>
      <c r="H19" s="5" t="s">
        <v>2</v>
      </c>
      <c r="I19" s="5"/>
      <c r="L19" s="60" t="s">
        <v>524</v>
      </c>
      <c r="M19" s="61" t="s">
        <v>406</v>
      </c>
      <c r="N19" s="61" t="s">
        <v>487</v>
      </c>
      <c r="O19" s="63" t="s">
        <v>405</v>
      </c>
    </row>
    <row r="20" spans="1:15" x14ac:dyDescent="0.3">
      <c r="A20" s="48" t="s">
        <v>124</v>
      </c>
      <c r="B20" s="64" t="s">
        <v>384</v>
      </c>
      <c r="C20" s="71">
        <v>2</v>
      </c>
      <c r="D20" s="67" t="s">
        <v>422</v>
      </c>
      <c r="E20" s="49">
        <v>0</v>
      </c>
      <c r="F20" s="5" t="s">
        <v>40</v>
      </c>
      <c r="G20" s="17">
        <v>43801</v>
      </c>
      <c r="H20" s="5" t="s">
        <v>2</v>
      </c>
      <c r="I20" s="5"/>
      <c r="L20" s="60" t="s">
        <v>524</v>
      </c>
      <c r="M20" s="61" t="s">
        <v>436</v>
      </c>
      <c r="N20" s="61" t="s">
        <v>449</v>
      </c>
      <c r="O20" s="62"/>
    </row>
    <row r="21" spans="1:15" x14ac:dyDescent="0.3">
      <c r="A21" s="48" t="s">
        <v>125</v>
      </c>
      <c r="B21" s="64" t="s">
        <v>384</v>
      </c>
      <c r="C21" s="71">
        <v>5</v>
      </c>
      <c r="D21" s="69" t="s">
        <v>545</v>
      </c>
      <c r="E21" s="49">
        <v>0</v>
      </c>
      <c r="F21" s="5" t="s">
        <v>13</v>
      </c>
      <c r="G21" s="17">
        <v>44165</v>
      </c>
      <c r="H21" s="5" t="s">
        <v>2</v>
      </c>
      <c r="I21" s="5"/>
      <c r="L21" s="60" t="s">
        <v>525</v>
      </c>
      <c r="M21" s="61" t="s">
        <v>384</v>
      </c>
      <c r="N21" s="61" t="s">
        <v>398</v>
      </c>
      <c r="O21" s="62"/>
    </row>
    <row r="22" spans="1:15" x14ac:dyDescent="0.3">
      <c r="A22" s="48" t="s">
        <v>126</v>
      </c>
      <c r="B22" s="64" t="s">
        <v>384</v>
      </c>
      <c r="C22" s="71">
        <v>0</v>
      </c>
      <c r="D22" s="67" t="s">
        <v>402</v>
      </c>
      <c r="E22" s="49">
        <v>0</v>
      </c>
      <c r="F22" s="5" t="s">
        <v>17</v>
      </c>
      <c r="G22" s="17">
        <v>43781</v>
      </c>
      <c r="H22" s="5" t="s">
        <v>2</v>
      </c>
      <c r="I22" s="5"/>
      <c r="L22" s="60" t="s">
        <v>526</v>
      </c>
      <c r="M22" s="61" t="s">
        <v>384</v>
      </c>
      <c r="N22" s="61" t="s">
        <v>422</v>
      </c>
      <c r="O22" s="62"/>
    </row>
    <row r="23" spans="1:15" x14ac:dyDescent="0.3">
      <c r="A23" s="48" t="s">
        <v>127</v>
      </c>
      <c r="B23" s="64" t="s">
        <v>384</v>
      </c>
      <c r="C23" s="71">
        <v>0</v>
      </c>
      <c r="D23" s="67" t="s">
        <v>402</v>
      </c>
      <c r="E23" s="49">
        <v>0</v>
      </c>
      <c r="F23" s="5" t="s">
        <v>17</v>
      </c>
      <c r="G23" s="17">
        <v>43781</v>
      </c>
      <c r="H23" s="5" t="s">
        <v>2</v>
      </c>
      <c r="I23" s="5"/>
      <c r="L23" s="60" t="s">
        <v>527</v>
      </c>
      <c r="M23" s="61" t="s">
        <v>384</v>
      </c>
      <c r="N23" s="61" t="s">
        <v>402</v>
      </c>
      <c r="O23" s="63" t="s">
        <v>405</v>
      </c>
    </row>
    <row r="24" spans="1:15" x14ac:dyDescent="0.3">
      <c r="A24" s="48" t="s">
        <v>128</v>
      </c>
      <c r="B24" s="64" t="s">
        <v>406</v>
      </c>
      <c r="C24" s="71">
        <v>35</v>
      </c>
      <c r="D24" s="69" t="s">
        <v>459</v>
      </c>
      <c r="E24" s="49">
        <v>0</v>
      </c>
      <c r="F24" s="5" t="s">
        <v>106</v>
      </c>
      <c r="G24" s="17">
        <v>44309</v>
      </c>
      <c r="H24" s="5" t="s">
        <v>21</v>
      </c>
      <c r="I24" s="5"/>
      <c r="L24" s="60" t="s">
        <v>527</v>
      </c>
      <c r="M24" s="61" t="s">
        <v>406</v>
      </c>
      <c r="N24" s="61" t="s">
        <v>402</v>
      </c>
      <c r="O24" s="63" t="s">
        <v>405</v>
      </c>
    </row>
    <row r="25" spans="1:15" x14ac:dyDescent="0.3">
      <c r="A25" s="48" t="s">
        <v>129</v>
      </c>
      <c r="B25" s="64" t="s">
        <v>406</v>
      </c>
      <c r="C25" s="71">
        <v>23</v>
      </c>
      <c r="D25" s="67" t="s">
        <v>425</v>
      </c>
      <c r="E25" s="49">
        <v>0</v>
      </c>
      <c r="F25" s="5" t="s">
        <v>53</v>
      </c>
      <c r="G25" s="17">
        <v>43361</v>
      </c>
      <c r="H25" s="5" t="s">
        <v>21</v>
      </c>
      <c r="I25" s="5"/>
      <c r="L25" s="60" t="s">
        <v>527</v>
      </c>
      <c r="M25" s="61" t="s">
        <v>436</v>
      </c>
      <c r="N25" s="61" t="s">
        <v>402</v>
      </c>
      <c r="O25" s="63" t="s">
        <v>405</v>
      </c>
    </row>
    <row r="26" spans="1:15" x14ac:dyDescent="0.3">
      <c r="A26" s="48" t="s">
        <v>130</v>
      </c>
      <c r="B26" s="64" t="s">
        <v>384</v>
      </c>
      <c r="C26" s="71">
        <v>19</v>
      </c>
      <c r="D26" s="67" t="s">
        <v>453</v>
      </c>
      <c r="E26" s="49">
        <v>0</v>
      </c>
      <c r="F26" s="5" t="s">
        <v>131</v>
      </c>
      <c r="G26" s="17">
        <v>44148</v>
      </c>
      <c r="H26" s="5" t="s">
        <v>2</v>
      </c>
      <c r="I26" s="5"/>
      <c r="L26" s="60" t="s">
        <v>527</v>
      </c>
      <c r="M26" s="61" t="s">
        <v>450</v>
      </c>
      <c r="N26" s="61" t="s">
        <v>414</v>
      </c>
      <c r="O26" s="63" t="s">
        <v>405</v>
      </c>
    </row>
    <row r="27" spans="1:15" x14ac:dyDescent="0.3">
      <c r="A27" s="48" t="s">
        <v>132</v>
      </c>
      <c r="B27" s="64" t="s">
        <v>384</v>
      </c>
      <c r="C27" s="71">
        <v>0</v>
      </c>
      <c r="D27" s="67" t="s">
        <v>402</v>
      </c>
      <c r="E27" s="49">
        <v>0</v>
      </c>
      <c r="F27" s="5" t="s">
        <v>17</v>
      </c>
      <c r="G27" s="17">
        <v>43969</v>
      </c>
      <c r="H27" s="5" t="s">
        <v>2</v>
      </c>
      <c r="I27" s="5"/>
      <c r="L27" s="60" t="s">
        <v>527</v>
      </c>
      <c r="M27" s="61" t="s">
        <v>528</v>
      </c>
      <c r="N27" s="61" t="s">
        <v>529</v>
      </c>
      <c r="O27" s="63" t="s">
        <v>405</v>
      </c>
    </row>
    <row r="28" spans="1:15" x14ac:dyDescent="0.3">
      <c r="A28" s="48" t="s">
        <v>133</v>
      </c>
      <c r="B28" s="64" t="s">
        <v>384</v>
      </c>
      <c r="C28" s="71">
        <v>8</v>
      </c>
      <c r="D28" s="67" t="s">
        <v>387</v>
      </c>
      <c r="E28" s="49">
        <v>0</v>
      </c>
      <c r="F28" s="5" t="s">
        <v>106</v>
      </c>
      <c r="G28" s="17">
        <v>43321</v>
      </c>
      <c r="H28" s="5" t="s">
        <v>2</v>
      </c>
      <c r="I28" s="5"/>
      <c r="L28" s="60" t="s">
        <v>527</v>
      </c>
      <c r="M28" s="61" t="s">
        <v>530</v>
      </c>
      <c r="N28" s="61" t="s">
        <v>531</v>
      </c>
      <c r="O28" s="62"/>
    </row>
    <row r="29" spans="1:15" x14ac:dyDescent="0.3">
      <c r="A29" s="48" t="s">
        <v>134</v>
      </c>
      <c r="B29" s="64" t="s">
        <v>384</v>
      </c>
      <c r="C29" s="71">
        <v>2</v>
      </c>
      <c r="D29" s="67" t="s">
        <v>422</v>
      </c>
      <c r="E29" s="49">
        <v>0</v>
      </c>
      <c r="F29" s="5" t="s">
        <v>106</v>
      </c>
      <c r="G29" s="17">
        <v>43308</v>
      </c>
      <c r="H29" s="5" t="s">
        <v>2</v>
      </c>
      <c r="I29" s="5"/>
      <c r="L29" s="60" t="s">
        <v>532</v>
      </c>
      <c r="M29" s="61" t="s">
        <v>384</v>
      </c>
      <c r="N29" s="61" t="s">
        <v>387</v>
      </c>
      <c r="O29" s="62"/>
    </row>
    <row r="30" spans="1:15" x14ac:dyDescent="0.3">
      <c r="A30" s="48" t="s">
        <v>135</v>
      </c>
      <c r="B30" s="64" t="s">
        <v>384</v>
      </c>
      <c r="C30" s="71">
        <v>0</v>
      </c>
      <c r="D30" s="67" t="s">
        <v>402</v>
      </c>
      <c r="E30" s="49">
        <v>0</v>
      </c>
      <c r="F30" s="5" t="s">
        <v>17</v>
      </c>
      <c r="G30" s="17">
        <v>43273</v>
      </c>
      <c r="H30" s="5" t="s">
        <v>2</v>
      </c>
      <c r="I30" s="5"/>
      <c r="L30" s="60" t="s">
        <v>533</v>
      </c>
      <c r="M30" s="61" t="s">
        <v>384</v>
      </c>
      <c r="N30" s="61" t="s">
        <v>400</v>
      </c>
      <c r="O30" s="62"/>
    </row>
    <row r="31" spans="1:15" x14ac:dyDescent="0.3">
      <c r="A31" s="48" t="s">
        <v>136</v>
      </c>
      <c r="B31" s="64" t="s">
        <v>528</v>
      </c>
      <c r="C31" s="71">
        <v>89</v>
      </c>
      <c r="D31" s="69" t="s">
        <v>559</v>
      </c>
      <c r="E31" s="49">
        <v>0</v>
      </c>
      <c r="F31" s="5" t="s">
        <v>17</v>
      </c>
      <c r="G31" s="17">
        <v>44309</v>
      </c>
      <c r="H31" s="5" t="s">
        <v>116</v>
      </c>
      <c r="I31" s="5"/>
      <c r="L31" s="60" t="s">
        <v>534</v>
      </c>
      <c r="M31" s="61" t="s">
        <v>384</v>
      </c>
      <c r="N31" s="61" t="s">
        <v>422</v>
      </c>
      <c r="O31" s="62"/>
    </row>
    <row r="32" spans="1:15" x14ac:dyDescent="0.3">
      <c r="A32" s="48" t="s">
        <v>137</v>
      </c>
      <c r="B32" s="64" t="s">
        <v>384</v>
      </c>
      <c r="C32" s="71">
        <v>4</v>
      </c>
      <c r="D32" s="69" t="s">
        <v>387</v>
      </c>
      <c r="E32" s="49">
        <v>0</v>
      </c>
      <c r="F32" s="5" t="s">
        <v>138</v>
      </c>
      <c r="G32" s="17">
        <v>44321</v>
      </c>
      <c r="H32" s="5" t="s">
        <v>2</v>
      </c>
      <c r="I32" s="5"/>
      <c r="L32" s="60" t="s">
        <v>535</v>
      </c>
      <c r="M32" s="61" t="s">
        <v>384</v>
      </c>
      <c r="N32" s="61" t="s">
        <v>412</v>
      </c>
      <c r="O32" s="63" t="s">
        <v>405</v>
      </c>
    </row>
    <row r="33" spans="1:15" x14ac:dyDescent="0.3">
      <c r="A33" s="48" t="s">
        <v>139</v>
      </c>
      <c r="B33" s="64" t="s">
        <v>406</v>
      </c>
      <c r="C33" s="71">
        <v>161</v>
      </c>
      <c r="D33" s="69" t="s">
        <v>562</v>
      </c>
      <c r="E33" s="49">
        <v>0</v>
      </c>
      <c r="F33" s="5" t="s">
        <v>13</v>
      </c>
      <c r="G33" s="17">
        <v>44321</v>
      </c>
      <c r="H33" s="5" t="s">
        <v>21</v>
      </c>
      <c r="I33" s="5"/>
      <c r="L33" s="60" t="s">
        <v>535</v>
      </c>
      <c r="M33" s="61" t="s">
        <v>406</v>
      </c>
      <c r="N33" s="61" t="s">
        <v>465</v>
      </c>
      <c r="O33" s="63" t="s">
        <v>405</v>
      </c>
    </row>
    <row r="34" spans="1:15" x14ac:dyDescent="0.3">
      <c r="A34" s="48" t="s">
        <v>140</v>
      </c>
      <c r="B34" s="64" t="s">
        <v>384</v>
      </c>
      <c r="C34" s="71">
        <v>50</v>
      </c>
      <c r="D34" s="67" t="s">
        <v>564</v>
      </c>
      <c r="E34" s="49">
        <v>0</v>
      </c>
      <c r="F34" s="5" t="s">
        <v>122</v>
      </c>
      <c r="G34" s="17">
        <v>44295</v>
      </c>
      <c r="H34" s="5" t="s">
        <v>2</v>
      </c>
      <c r="I34" s="5"/>
      <c r="L34" s="60" t="s">
        <v>535</v>
      </c>
      <c r="M34" s="61" t="s">
        <v>436</v>
      </c>
      <c r="N34" s="61" t="s">
        <v>465</v>
      </c>
      <c r="O34" s="63" t="s">
        <v>405</v>
      </c>
    </row>
    <row r="35" spans="1:15" x14ac:dyDescent="0.3">
      <c r="A35" s="48" t="s">
        <v>141</v>
      </c>
      <c r="B35" s="64" t="s">
        <v>406</v>
      </c>
      <c r="C35" s="71">
        <v>87</v>
      </c>
      <c r="D35" s="69" t="s">
        <v>567</v>
      </c>
      <c r="E35" s="49">
        <v>0</v>
      </c>
      <c r="F35" s="5" t="s">
        <v>20</v>
      </c>
      <c r="G35" s="17">
        <v>44314</v>
      </c>
      <c r="H35" s="5" t="s">
        <v>21</v>
      </c>
      <c r="I35" s="5"/>
      <c r="L35" s="60" t="s">
        <v>535</v>
      </c>
      <c r="M35" s="61" t="s">
        <v>450</v>
      </c>
      <c r="N35" s="61" t="s">
        <v>465</v>
      </c>
      <c r="O35" s="62"/>
    </row>
    <row r="36" spans="1:15" x14ac:dyDescent="0.3">
      <c r="A36" s="48" t="s">
        <v>142</v>
      </c>
      <c r="B36" s="64" t="s">
        <v>406</v>
      </c>
      <c r="C36" s="71">
        <v>154</v>
      </c>
      <c r="D36" s="69" t="s">
        <v>569</v>
      </c>
      <c r="E36" s="49">
        <v>0</v>
      </c>
      <c r="F36" s="5" t="s">
        <v>20</v>
      </c>
      <c r="G36" s="17">
        <v>44299</v>
      </c>
      <c r="H36" s="5" t="s">
        <v>21</v>
      </c>
      <c r="I36" s="5"/>
      <c r="L36" s="60" t="s">
        <v>536</v>
      </c>
      <c r="M36" s="61" t="s">
        <v>384</v>
      </c>
      <c r="N36" s="61" t="s">
        <v>537</v>
      </c>
      <c r="O36" s="62"/>
    </row>
    <row r="37" spans="1:15" x14ac:dyDescent="0.3">
      <c r="A37" s="48" t="s">
        <v>143</v>
      </c>
      <c r="B37" s="64" t="s">
        <v>384</v>
      </c>
      <c r="C37" s="71">
        <v>12</v>
      </c>
      <c r="D37" s="67" t="s">
        <v>480</v>
      </c>
      <c r="E37" s="49">
        <v>0</v>
      </c>
      <c r="F37" s="5" t="s">
        <v>144</v>
      </c>
      <c r="G37" s="17">
        <v>44273</v>
      </c>
      <c r="H37" s="5" t="s">
        <v>2</v>
      </c>
      <c r="I37" s="5"/>
      <c r="L37" s="60" t="s">
        <v>538</v>
      </c>
      <c r="M37" s="61" t="s">
        <v>384</v>
      </c>
      <c r="N37" s="61" t="s">
        <v>387</v>
      </c>
      <c r="O37" s="62"/>
    </row>
    <row r="38" spans="1:15" x14ac:dyDescent="0.3">
      <c r="A38" s="48" t="s">
        <v>145</v>
      </c>
      <c r="B38" s="64" t="s">
        <v>384</v>
      </c>
      <c r="C38" s="71">
        <v>56</v>
      </c>
      <c r="D38" s="67" t="s">
        <v>572</v>
      </c>
      <c r="E38" s="49">
        <v>0</v>
      </c>
      <c r="F38" s="5" t="s">
        <v>11</v>
      </c>
      <c r="G38" s="17">
        <v>44295</v>
      </c>
      <c r="H38" s="5" t="s">
        <v>2</v>
      </c>
      <c r="I38" s="5"/>
      <c r="L38" s="60" t="s">
        <v>539</v>
      </c>
      <c r="M38" s="61" t="s">
        <v>384</v>
      </c>
      <c r="N38" s="61" t="s">
        <v>432</v>
      </c>
      <c r="O38" s="62"/>
    </row>
    <row r="39" spans="1:15" x14ac:dyDescent="0.3">
      <c r="A39" s="48" t="s">
        <v>146</v>
      </c>
      <c r="B39" s="64" t="s">
        <v>384</v>
      </c>
      <c r="C39" s="71">
        <v>37</v>
      </c>
      <c r="D39" s="69" t="s">
        <v>574</v>
      </c>
      <c r="E39" s="49">
        <v>0</v>
      </c>
      <c r="F39" s="5" t="s">
        <v>20</v>
      </c>
      <c r="G39" s="17">
        <v>44314</v>
      </c>
      <c r="H39" s="5" t="s">
        <v>2</v>
      </c>
      <c r="I39" s="5"/>
      <c r="L39" s="60" t="s">
        <v>540</v>
      </c>
      <c r="M39" s="61" t="s">
        <v>384</v>
      </c>
      <c r="N39" s="61" t="s">
        <v>389</v>
      </c>
      <c r="O39" s="62"/>
    </row>
    <row r="40" spans="1:15" x14ac:dyDescent="0.3">
      <c r="A40" s="48" t="s">
        <v>147</v>
      </c>
      <c r="B40" s="64" t="s">
        <v>384</v>
      </c>
      <c r="C40" s="71">
        <v>0</v>
      </c>
      <c r="D40" s="69" t="s">
        <v>523</v>
      </c>
      <c r="E40" s="49">
        <v>0</v>
      </c>
      <c r="F40" s="5" t="s">
        <v>17</v>
      </c>
      <c r="G40" s="17">
        <v>44109</v>
      </c>
      <c r="H40" s="5" t="s">
        <v>2</v>
      </c>
      <c r="I40" s="5"/>
      <c r="L40" s="60" t="s">
        <v>541</v>
      </c>
      <c r="M40" s="61" t="s">
        <v>384</v>
      </c>
      <c r="N40" s="61" t="s">
        <v>457</v>
      </c>
      <c r="O40" s="62"/>
    </row>
    <row r="41" spans="1:15" x14ac:dyDescent="0.3">
      <c r="A41" s="48" t="s">
        <v>148</v>
      </c>
      <c r="B41" s="64" t="s">
        <v>384</v>
      </c>
      <c r="C41" s="71">
        <v>9</v>
      </c>
      <c r="D41" s="67" t="s">
        <v>395</v>
      </c>
      <c r="E41" s="49">
        <v>0</v>
      </c>
      <c r="F41" s="5" t="s">
        <v>149</v>
      </c>
      <c r="G41" s="17">
        <v>44300</v>
      </c>
      <c r="H41" s="5" t="s">
        <v>2</v>
      </c>
      <c r="I41" s="5"/>
      <c r="L41" s="60" t="s">
        <v>542</v>
      </c>
      <c r="M41" s="61" t="s">
        <v>384</v>
      </c>
      <c r="N41" s="61" t="s">
        <v>402</v>
      </c>
      <c r="O41" s="62"/>
    </row>
    <row r="42" spans="1:15" x14ac:dyDescent="0.3">
      <c r="A42" s="48" t="s">
        <v>150</v>
      </c>
      <c r="B42" s="64" t="s">
        <v>384</v>
      </c>
      <c r="C42" s="71">
        <v>11</v>
      </c>
      <c r="D42" s="67" t="s">
        <v>438</v>
      </c>
      <c r="E42" s="49">
        <v>0</v>
      </c>
      <c r="F42" s="5" t="s">
        <v>40</v>
      </c>
      <c r="G42" s="17">
        <v>44306</v>
      </c>
      <c r="H42" s="5" t="s">
        <v>2</v>
      </c>
      <c r="I42" s="5"/>
      <c r="L42" s="60" t="s">
        <v>543</v>
      </c>
      <c r="M42" s="61" t="s">
        <v>384</v>
      </c>
      <c r="N42" s="61" t="s">
        <v>422</v>
      </c>
      <c r="O42" s="62"/>
    </row>
    <row r="43" spans="1:15" x14ac:dyDescent="0.3">
      <c r="A43" s="48" t="s">
        <v>151</v>
      </c>
      <c r="B43" s="64" t="s">
        <v>384</v>
      </c>
      <c r="C43" s="71">
        <v>7</v>
      </c>
      <c r="D43" s="67" t="s">
        <v>523</v>
      </c>
      <c r="E43" s="49">
        <v>0</v>
      </c>
      <c r="F43" s="5" t="s">
        <v>40</v>
      </c>
      <c r="G43" s="17">
        <v>44167</v>
      </c>
      <c r="H43" s="5" t="s">
        <v>2</v>
      </c>
      <c r="I43" s="5"/>
      <c r="L43" s="60" t="s">
        <v>544</v>
      </c>
      <c r="M43" s="61" t="s">
        <v>384</v>
      </c>
      <c r="N43" s="61" t="s">
        <v>545</v>
      </c>
      <c r="O43" s="62"/>
    </row>
    <row r="44" spans="1:15" x14ac:dyDescent="0.3">
      <c r="A44" s="48" t="s">
        <v>152</v>
      </c>
      <c r="B44" s="64" t="s">
        <v>384</v>
      </c>
      <c r="C44" s="71">
        <v>1</v>
      </c>
      <c r="D44" s="69" t="s">
        <v>402</v>
      </c>
      <c r="E44" s="70">
        <v>1</v>
      </c>
      <c r="F44" s="5" t="s">
        <v>17</v>
      </c>
      <c r="G44" s="17">
        <v>43038</v>
      </c>
      <c r="H44" s="5" t="s">
        <v>21</v>
      </c>
      <c r="I44" s="5"/>
      <c r="L44" s="60" t="s">
        <v>546</v>
      </c>
      <c r="M44" s="61" t="s">
        <v>384</v>
      </c>
      <c r="N44" s="61" t="s">
        <v>402</v>
      </c>
      <c r="O44" s="62"/>
    </row>
    <row r="45" spans="1:15" x14ac:dyDescent="0.3">
      <c r="A45" s="48" t="s">
        <v>153</v>
      </c>
      <c r="B45" s="64" t="s">
        <v>384</v>
      </c>
      <c r="C45" s="71">
        <v>17</v>
      </c>
      <c r="D45" s="69" t="s">
        <v>412</v>
      </c>
      <c r="E45" s="70">
        <v>1</v>
      </c>
      <c r="F45" s="5" t="s">
        <v>59</v>
      </c>
      <c r="G45" s="17">
        <v>44050</v>
      </c>
      <c r="H45" s="5" t="s">
        <v>2</v>
      </c>
      <c r="I45" s="5"/>
      <c r="L45" s="60" t="s">
        <v>547</v>
      </c>
      <c r="M45" s="61" t="s">
        <v>384</v>
      </c>
      <c r="N45" s="61" t="s">
        <v>402</v>
      </c>
      <c r="O45" s="62"/>
    </row>
    <row r="46" spans="1:15" x14ac:dyDescent="0.3">
      <c r="A46" s="48" t="s">
        <v>154</v>
      </c>
      <c r="B46" s="64" t="s">
        <v>384</v>
      </c>
      <c r="C46" s="71">
        <v>0</v>
      </c>
      <c r="D46" s="69" t="s">
        <v>400</v>
      </c>
      <c r="E46" s="49">
        <v>0</v>
      </c>
      <c r="F46" s="5" t="s">
        <v>17</v>
      </c>
      <c r="G46" s="17">
        <v>44012</v>
      </c>
      <c r="H46" s="5" t="s">
        <v>2</v>
      </c>
      <c r="I46" s="5"/>
      <c r="L46" s="60" t="s">
        <v>548</v>
      </c>
      <c r="M46" s="61" t="s">
        <v>384</v>
      </c>
      <c r="N46" s="61" t="s">
        <v>402</v>
      </c>
      <c r="O46" s="63" t="s">
        <v>405</v>
      </c>
    </row>
    <row r="47" spans="1:15" x14ac:dyDescent="0.3">
      <c r="A47" s="48" t="s">
        <v>155</v>
      </c>
      <c r="B47" s="64" t="s">
        <v>384</v>
      </c>
      <c r="C47" s="71">
        <v>0</v>
      </c>
      <c r="D47" s="69" t="s">
        <v>400</v>
      </c>
      <c r="E47" s="49">
        <v>0</v>
      </c>
      <c r="F47" s="5" t="s">
        <v>17</v>
      </c>
      <c r="G47" s="17">
        <v>44249</v>
      </c>
      <c r="H47" s="5" t="s">
        <v>2</v>
      </c>
      <c r="I47" s="5"/>
      <c r="L47" s="60" t="s">
        <v>548</v>
      </c>
      <c r="M47" s="61" t="s">
        <v>406</v>
      </c>
      <c r="N47" s="61" t="s">
        <v>459</v>
      </c>
      <c r="O47" s="62"/>
    </row>
    <row r="48" spans="1:15" x14ac:dyDescent="0.3">
      <c r="A48" s="48" t="s">
        <v>156</v>
      </c>
      <c r="B48" s="64" t="s">
        <v>384</v>
      </c>
      <c r="C48" s="71">
        <v>0</v>
      </c>
      <c r="D48" s="69" t="s">
        <v>400</v>
      </c>
      <c r="E48" s="49">
        <v>0</v>
      </c>
      <c r="F48" s="5" t="s">
        <v>17</v>
      </c>
      <c r="G48" s="17">
        <v>44137</v>
      </c>
      <c r="H48" s="5" t="s">
        <v>2</v>
      </c>
      <c r="I48" s="5"/>
      <c r="L48" s="60" t="s">
        <v>549</v>
      </c>
      <c r="M48" s="61" t="s">
        <v>384</v>
      </c>
      <c r="N48" s="61" t="s">
        <v>418</v>
      </c>
      <c r="O48" s="63" t="s">
        <v>405</v>
      </c>
    </row>
    <row r="49" spans="1:15" x14ac:dyDescent="0.3">
      <c r="A49" s="48" t="s">
        <v>157</v>
      </c>
      <c r="B49" s="64" t="s">
        <v>384</v>
      </c>
      <c r="C49" s="71">
        <v>4</v>
      </c>
      <c r="D49" s="67" t="s">
        <v>400</v>
      </c>
      <c r="E49" s="70">
        <v>1</v>
      </c>
      <c r="F49" s="5" t="s">
        <v>38</v>
      </c>
      <c r="G49" s="17">
        <v>44239</v>
      </c>
      <c r="H49" s="5" t="s">
        <v>2</v>
      </c>
      <c r="I49" s="5"/>
      <c r="L49" s="60" t="s">
        <v>549</v>
      </c>
      <c r="M49" s="61" t="s">
        <v>406</v>
      </c>
      <c r="N49" s="61" t="s">
        <v>425</v>
      </c>
      <c r="O49" s="62"/>
    </row>
    <row r="50" spans="1:15" x14ac:dyDescent="0.3">
      <c r="A50" s="48" t="s">
        <v>158</v>
      </c>
      <c r="B50" s="64" t="s">
        <v>384</v>
      </c>
      <c r="C50" s="71">
        <v>4</v>
      </c>
      <c r="D50" s="69" t="s">
        <v>402</v>
      </c>
      <c r="E50" s="49">
        <v>0</v>
      </c>
      <c r="F50" s="5" t="s">
        <v>38</v>
      </c>
      <c r="G50" s="17">
        <v>44210</v>
      </c>
      <c r="H50" s="5" t="s">
        <v>2</v>
      </c>
      <c r="I50" s="5"/>
      <c r="L50" s="60" t="s">
        <v>550</v>
      </c>
      <c r="M50" s="61" t="s">
        <v>384</v>
      </c>
      <c r="N50" s="61" t="s">
        <v>453</v>
      </c>
      <c r="O50" s="62"/>
    </row>
    <row r="51" spans="1:15" x14ac:dyDescent="0.3">
      <c r="A51" s="48" t="s">
        <v>159</v>
      </c>
      <c r="B51" s="64" t="s">
        <v>406</v>
      </c>
      <c r="C51" s="71">
        <v>4</v>
      </c>
      <c r="D51" s="69" t="s">
        <v>412</v>
      </c>
      <c r="E51" s="70">
        <v>1</v>
      </c>
      <c r="F51" s="5" t="s">
        <v>38</v>
      </c>
      <c r="G51" s="17">
        <v>44249</v>
      </c>
      <c r="H51" s="5" t="s">
        <v>2</v>
      </c>
      <c r="I51" s="5"/>
      <c r="L51" s="60" t="s">
        <v>551</v>
      </c>
      <c r="M51" s="61" t="s">
        <v>384</v>
      </c>
      <c r="N51" s="61" t="s">
        <v>402</v>
      </c>
      <c r="O51" s="62"/>
    </row>
    <row r="52" spans="1:15" x14ac:dyDescent="0.3">
      <c r="A52" s="48" t="s">
        <v>160</v>
      </c>
      <c r="B52" s="64" t="s">
        <v>384</v>
      </c>
      <c r="C52" s="71">
        <v>4</v>
      </c>
      <c r="D52" s="69" t="s">
        <v>582</v>
      </c>
      <c r="E52" s="49">
        <v>0</v>
      </c>
      <c r="F52" s="5" t="s">
        <v>38</v>
      </c>
      <c r="G52" s="17">
        <v>44278</v>
      </c>
      <c r="H52" s="5" t="s">
        <v>2</v>
      </c>
      <c r="I52" s="5"/>
      <c r="L52" s="60" t="s">
        <v>552</v>
      </c>
      <c r="M52" s="61" t="s">
        <v>384</v>
      </c>
      <c r="N52" s="61" t="s">
        <v>387</v>
      </c>
      <c r="O52" s="62"/>
    </row>
    <row r="53" spans="1:15" x14ac:dyDescent="0.3">
      <c r="A53" s="48" t="s">
        <v>161</v>
      </c>
      <c r="B53" s="64" t="s">
        <v>406</v>
      </c>
      <c r="C53" s="71">
        <v>1</v>
      </c>
      <c r="D53" s="67" t="s">
        <v>412</v>
      </c>
      <c r="E53" s="49">
        <v>0</v>
      </c>
      <c r="F53" s="5" t="s">
        <v>162</v>
      </c>
      <c r="G53" s="17">
        <v>44298</v>
      </c>
      <c r="H53" s="5" t="s">
        <v>2</v>
      </c>
      <c r="I53" s="5"/>
      <c r="L53" s="60" t="s">
        <v>553</v>
      </c>
      <c r="M53" s="61" t="s">
        <v>384</v>
      </c>
      <c r="N53" s="61" t="s">
        <v>422</v>
      </c>
      <c r="O53" s="62"/>
    </row>
    <row r="54" spans="1:15" x14ac:dyDescent="0.3">
      <c r="A54" s="48" t="s">
        <v>163</v>
      </c>
      <c r="B54" s="64" t="s">
        <v>406</v>
      </c>
      <c r="C54" s="71">
        <v>32</v>
      </c>
      <c r="D54" s="67" t="s">
        <v>594</v>
      </c>
      <c r="E54" s="49">
        <v>0</v>
      </c>
      <c r="F54" s="5" t="s">
        <v>53</v>
      </c>
      <c r="G54" s="17">
        <v>44274</v>
      </c>
      <c r="H54" s="5" t="s">
        <v>21</v>
      </c>
      <c r="I54" s="5"/>
      <c r="L54" s="60" t="s">
        <v>554</v>
      </c>
      <c r="M54" s="61" t="s">
        <v>384</v>
      </c>
      <c r="N54" s="61" t="s">
        <v>402</v>
      </c>
      <c r="O54" s="62"/>
    </row>
    <row r="55" spans="1:15" x14ac:dyDescent="0.3">
      <c r="A55" s="48" t="s">
        <v>164</v>
      </c>
      <c r="B55" s="64" t="s">
        <v>384</v>
      </c>
      <c r="C55" s="71">
        <v>9</v>
      </c>
      <c r="D55" s="67" t="s">
        <v>395</v>
      </c>
      <c r="E55" s="49">
        <v>0</v>
      </c>
      <c r="F55" s="5" t="s">
        <v>40</v>
      </c>
      <c r="G55" s="17">
        <v>44173</v>
      </c>
      <c r="H55" s="5" t="s">
        <v>2</v>
      </c>
      <c r="I55" s="5"/>
      <c r="L55" s="60" t="s">
        <v>555</v>
      </c>
      <c r="M55" s="61" t="s">
        <v>384</v>
      </c>
      <c r="N55" s="61" t="s">
        <v>424</v>
      </c>
      <c r="O55" s="63" t="s">
        <v>405</v>
      </c>
    </row>
    <row r="56" spans="1:15" x14ac:dyDescent="0.3">
      <c r="A56" s="48" t="s">
        <v>165</v>
      </c>
      <c r="B56" s="64" t="s">
        <v>436</v>
      </c>
      <c r="C56" s="71">
        <v>9</v>
      </c>
      <c r="D56" s="67" t="s">
        <v>395</v>
      </c>
      <c r="E56" s="49">
        <v>0</v>
      </c>
      <c r="F56" s="5" t="s">
        <v>17</v>
      </c>
      <c r="G56" s="17">
        <v>44299</v>
      </c>
      <c r="H56" s="5" t="s">
        <v>49</v>
      </c>
      <c r="I56" s="5"/>
      <c r="L56" s="60" t="s">
        <v>555</v>
      </c>
      <c r="M56" s="61" t="s">
        <v>406</v>
      </c>
      <c r="N56" s="61" t="s">
        <v>556</v>
      </c>
      <c r="O56" s="63" t="s">
        <v>405</v>
      </c>
    </row>
    <row r="57" spans="1:15" x14ac:dyDescent="0.3">
      <c r="A57" s="48" t="s">
        <v>166</v>
      </c>
      <c r="B57" s="64" t="s">
        <v>384</v>
      </c>
      <c r="C57" s="71">
        <v>8</v>
      </c>
      <c r="D57" s="67" t="s">
        <v>387</v>
      </c>
      <c r="E57" s="49">
        <v>0</v>
      </c>
      <c r="F57" s="5" t="s">
        <v>40</v>
      </c>
      <c r="G57" s="17">
        <v>44167</v>
      </c>
      <c r="H57" s="5" t="s">
        <v>2</v>
      </c>
      <c r="I57" s="5"/>
      <c r="L57" s="60" t="s">
        <v>555</v>
      </c>
      <c r="M57" s="61" t="s">
        <v>436</v>
      </c>
      <c r="N57" s="61" t="s">
        <v>557</v>
      </c>
      <c r="O57" s="63" t="s">
        <v>405</v>
      </c>
    </row>
    <row r="58" spans="1:15" x14ac:dyDescent="0.3">
      <c r="A58" s="48" t="s">
        <v>167</v>
      </c>
      <c r="B58" s="64" t="s">
        <v>384</v>
      </c>
      <c r="C58" s="71">
        <v>8</v>
      </c>
      <c r="D58" s="67" t="s">
        <v>387</v>
      </c>
      <c r="E58" s="49">
        <v>0</v>
      </c>
      <c r="F58" s="5" t="s">
        <v>55</v>
      </c>
      <c r="G58" s="17">
        <v>44116</v>
      </c>
      <c r="H58" s="5" t="s">
        <v>2</v>
      </c>
      <c r="I58" s="5"/>
      <c r="L58" s="60" t="s">
        <v>555</v>
      </c>
      <c r="M58" s="61" t="s">
        <v>450</v>
      </c>
      <c r="N58" s="61" t="s">
        <v>558</v>
      </c>
      <c r="O58" s="63" t="s">
        <v>405</v>
      </c>
    </row>
    <row r="59" spans="1:15" x14ac:dyDescent="0.3">
      <c r="A59" s="48" t="s">
        <v>168</v>
      </c>
      <c r="B59" s="64" t="s">
        <v>384</v>
      </c>
      <c r="C59" s="71">
        <v>4</v>
      </c>
      <c r="D59" s="67" t="s">
        <v>400</v>
      </c>
      <c r="E59" s="49">
        <v>0</v>
      </c>
      <c r="F59" s="5" t="s">
        <v>40</v>
      </c>
      <c r="G59" s="17">
        <v>44200</v>
      </c>
      <c r="H59" s="5" t="s">
        <v>2</v>
      </c>
      <c r="I59" s="5"/>
      <c r="L59" s="60" t="s">
        <v>555</v>
      </c>
      <c r="M59" s="61" t="s">
        <v>528</v>
      </c>
      <c r="N59" s="61" t="s">
        <v>559</v>
      </c>
      <c r="O59" s="62"/>
    </row>
    <row r="60" spans="1:15" x14ac:dyDescent="0.3">
      <c r="A60" s="48" t="s">
        <v>169</v>
      </c>
      <c r="B60" s="64" t="s">
        <v>384</v>
      </c>
      <c r="C60" s="71">
        <v>5</v>
      </c>
      <c r="D60" s="67" t="s">
        <v>407</v>
      </c>
      <c r="E60" s="49">
        <v>0</v>
      </c>
      <c r="F60" s="5" t="s">
        <v>170</v>
      </c>
      <c r="G60" s="17">
        <v>44287</v>
      </c>
      <c r="H60" s="5" t="s">
        <v>2</v>
      </c>
      <c r="I60" s="5"/>
      <c r="L60" s="60" t="s">
        <v>560</v>
      </c>
      <c r="M60" s="61" t="s">
        <v>384</v>
      </c>
      <c r="N60" s="61" t="s">
        <v>387</v>
      </c>
      <c r="O60" s="62"/>
    </row>
    <row r="61" spans="1:15" x14ac:dyDescent="0.3">
      <c r="A61" s="48" t="s">
        <v>171</v>
      </c>
      <c r="B61" s="64" t="s">
        <v>406</v>
      </c>
      <c r="C61" s="71">
        <v>23</v>
      </c>
      <c r="D61" s="69" t="s">
        <v>448</v>
      </c>
      <c r="E61" s="49">
        <v>0</v>
      </c>
      <c r="F61" s="5" t="s">
        <v>17</v>
      </c>
      <c r="G61" s="17">
        <v>43560</v>
      </c>
      <c r="H61" s="5" t="s">
        <v>21</v>
      </c>
      <c r="I61" s="5"/>
      <c r="L61" s="60" t="s">
        <v>561</v>
      </c>
      <c r="M61" s="61" t="s">
        <v>384</v>
      </c>
      <c r="N61" s="61" t="s">
        <v>510</v>
      </c>
      <c r="O61" s="63" t="s">
        <v>405</v>
      </c>
    </row>
    <row r="62" spans="1:15" x14ac:dyDescent="0.3">
      <c r="A62" s="48" t="s">
        <v>172</v>
      </c>
      <c r="B62" s="64" t="s">
        <v>384</v>
      </c>
      <c r="C62" s="71">
        <v>2</v>
      </c>
      <c r="D62" s="69" t="s">
        <v>545</v>
      </c>
      <c r="E62" s="49">
        <v>0</v>
      </c>
      <c r="F62" s="5" t="s">
        <v>26</v>
      </c>
      <c r="G62" s="17">
        <v>44082</v>
      </c>
      <c r="H62" s="5" t="s">
        <v>2</v>
      </c>
      <c r="I62" s="5"/>
      <c r="L62" s="60" t="s">
        <v>561</v>
      </c>
      <c r="M62" s="61" t="s">
        <v>406</v>
      </c>
      <c r="N62" s="61" t="s">
        <v>562</v>
      </c>
      <c r="O62" s="62"/>
    </row>
    <row r="63" spans="1:15" x14ac:dyDescent="0.3">
      <c r="A63" s="48" t="s">
        <v>173</v>
      </c>
      <c r="B63" s="64" t="s">
        <v>384</v>
      </c>
      <c r="C63" s="71">
        <v>2</v>
      </c>
      <c r="D63" s="67" t="s">
        <v>422</v>
      </c>
      <c r="E63" s="49">
        <v>0</v>
      </c>
      <c r="F63" s="5" t="s">
        <v>28</v>
      </c>
      <c r="G63" s="17">
        <v>44055</v>
      </c>
      <c r="H63" s="5" t="s">
        <v>2</v>
      </c>
      <c r="I63" s="5"/>
      <c r="L63" s="60" t="s">
        <v>563</v>
      </c>
      <c r="M63" s="61" t="s">
        <v>384</v>
      </c>
      <c r="N63" s="61" t="s">
        <v>564</v>
      </c>
      <c r="O63" s="62"/>
    </row>
    <row r="64" spans="1:15" x14ac:dyDescent="0.3">
      <c r="A64" s="48" t="s">
        <v>174</v>
      </c>
      <c r="B64" s="64" t="s">
        <v>406</v>
      </c>
      <c r="C64" s="71">
        <v>4</v>
      </c>
      <c r="D64" s="67" t="s">
        <v>407</v>
      </c>
      <c r="E64" s="49">
        <v>0</v>
      </c>
      <c r="F64" s="5" t="s">
        <v>59</v>
      </c>
      <c r="G64" s="17">
        <v>44208</v>
      </c>
      <c r="H64" s="5" t="s">
        <v>21</v>
      </c>
      <c r="I64" s="5"/>
      <c r="L64" s="60" t="s">
        <v>565</v>
      </c>
      <c r="M64" s="61" t="s">
        <v>384</v>
      </c>
      <c r="N64" s="61" t="s">
        <v>402</v>
      </c>
      <c r="O64" s="63" t="s">
        <v>405</v>
      </c>
    </row>
    <row r="65" spans="1:15" x14ac:dyDescent="0.3">
      <c r="A65" s="48" t="s">
        <v>175</v>
      </c>
      <c r="B65" s="64" t="s">
        <v>530</v>
      </c>
      <c r="C65" s="71">
        <v>37</v>
      </c>
      <c r="D65" s="69" t="s">
        <v>513</v>
      </c>
      <c r="E65" s="49">
        <v>0</v>
      </c>
      <c r="F65" s="5" t="s">
        <v>59</v>
      </c>
      <c r="G65" s="17">
        <v>44271</v>
      </c>
      <c r="H65" s="5" t="s">
        <v>176</v>
      </c>
      <c r="I65" s="5"/>
      <c r="L65" s="60" t="s">
        <v>566</v>
      </c>
      <c r="M65" s="61" t="s">
        <v>384</v>
      </c>
      <c r="N65" s="61" t="s">
        <v>489</v>
      </c>
      <c r="O65" s="63" t="s">
        <v>405</v>
      </c>
    </row>
    <row r="66" spans="1:15" x14ac:dyDescent="0.3">
      <c r="A66" s="48" t="s">
        <v>177</v>
      </c>
      <c r="B66" s="64" t="s">
        <v>384</v>
      </c>
      <c r="C66" s="71">
        <v>15</v>
      </c>
      <c r="D66" s="67" t="s">
        <v>611</v>
      </c>
      <c r="E66" s="49">
        <v>0</v>
      </c>
      <c r="F66" s="5" t="s">
        <v>57</v>
      </c>
      <c r="G66" s="17">
        <v>44134</v>
      </c>
      <c r="H66" s="5" t="s">
        <v>2</v>
      </c>
      <c r="I66" s="5"/>
      <c r="L66" s="60" t="s">
        <v>566</v>
      </c>
      <c r="M66" s="61" t="s">
        <v>406</v>
      </c>
      <c r="N66" s="61" t="s">
        <v>567</v>
      </c>
      <c r="O66" s="62"/>
    </row>
    <row r="67" spans="1:15" x14ac:dyDescent="0.3">
      <c r="A67" s="48" t="s">
        <v>178</v>
      </c>
      <c r="B67" s="64" t="s">
        <v>384</v>
      </c>
      <c r="C67" s="71">
        <v>14</v>
      </c>
      <c r="D67" s="67" t="s">
        <v>393</v>
      </c>
      <c r="E67" s="49">
        <v>0</v>
      </c>
      <c r="F67" s="5" t="s">
        <v>57</v>
      </c>
      <c r="G67" s="17">
        <v>44138</v>
      </c>
      <c r="H67" s="5" t="s">
        <v>2</v>
      </c>
      <c r="I67" s="5"/>
      <c r="L67" s="60" t="s">
        <v>568</v>
      </c>
      <c r="M67" s="61" t="s">
        <v>384</v>
      </c>
      <c r="N67" s="61" t="s">
        <v>498</v>
      </c>
      <c r="O67" s="63" t="s">
        <v>405</v>
      </c>
    </row>
    <row r="68" spans="1:15" x14ac:dyDescent="0.3">
      <c r="A68" s="48" t="s">
        <v>179</v>
      </c>
      <c r="B68" s="64" t="s">
        <v>406</v>
      </c>
      <c r="C68" s="71">
        <v>20</v>
      </c>
      <c r="D68" s="67" t="s">
        <v>424</v>
      </c>
      <c r="E68" s="49">
        <v>0</v>
      </c>
      <c r="F68" s="5" t="s">
        <v>57</v>
      </c>
      <c r="G68" s="17">
        <v>44134</v>
      </c>
      <c r="H68" s="5" t="s">
        <v>21</v>
      </c>
      <c r="I68" s="5"/>
      <c r="L68" s="60" t="s">
        <v>568</v>
      </c>
      <c r="M68" s="61" t="s">
        <v>406</v>
      </c>
      <c r="N68" s="61" t="s">
        <v>569</v>
      </c>
      <c r="O68" s="62"/>
    </row>
    <row r="69" spans="1:15" x14ac:dyDescent="0.3">
      <c r="A69" s="48" t="s">
        <v>180</v>
      </c>
      <c r="B69" s="64" t="s">
        <v>384</v>
      </c>
      <c r="C69" s="71">
        <v>11</v>
      </c>
      <c r="D69" s="69" t="s">
        <v>385</v>
      </c>
      <c r="E69" s="49">
        <v>0</v>
      </c>
      <c r="F69" s="5" t="s">
        <v>57</v>
      </c>
      <c r="G69" s="17">
        <v>44127</v>
      </c>
      <c r="H69" s="5" t="s">
        <v>2</v>
      </c>
      <c r="I69" s="5"/>
      <c r="L69" s="60" t="s">
        <v>570</v>
      </c>
      <c r="M69" s="61" t="s">
        <v>384</v>
      </c>
      <c r="N69" s="61" t="s">
        <v>480</v>
      </c>
      <c r="O69" s="62"/>
    </row>
    <row r="70" spans="1:15" x14ac:dyDescent="0.3">
      <c r="A70" s="48" t="s">
        <v>181</v>
      </c>
      <c r="B70" s="64" t="s">
        <v>384</v>
      </c>
      <c r="C70" s="71">
        <v>57</v>
      </c>
      <c r="D70" s="69" t="s">
        <v>616</v>
      </c>
      <c r="E70" s="49">
        <v>0</v>
      </c>
      <c r="F70" s="5" t="s">
        <v>66</v>
      </c>
      <c r="G70" s="17">
        <v>44320</v>
      </c>
      <c r="H70" s="5" t="s">
        <v>2</v>
      </c>
      <c r="I70" s="5"/>
      <c r="L70" s="60" t="s">
        <v>571</v>
      </c>
      <c r="M70" s="61" t="s">
        <v>384</v>
      </c>
      <c r="N70" s="61" t="s">
        <v>572</v>
      </c>
      <c r="O70" s="62"/>
    </row>
    <row r="71" spans="1:15" x14ac:dyDescent="0.3">
      <c r="A71" s="48" t="s">
        <v>182</v>
      </c>
      <c r="B71" s="64" t="s">
        <v>406</v>
      </c>
      <c r="C71" s="71">
        <v>67</v>
      </c>
      <c r="D71" s="69" t="s">
        <v>618</v>
      </c>
      <c r="E71" s="49">
        <v>0</v>
      </c>
      <c r="F71" s="5" t="s">
        <v>183</v>
      </c>
      <c r="G71" s="17">
        <v>44302</v>
      </c>
      <c r="H71" s="5" t="s">
        <v>21</v>
      </c>
      <c r="I71" s="5"/>
      <c r="L71" s="60" t="s">
        <v>573</v>
      </c>
      <c r="M71" s="61" t="s">
        <v>384</v>
      </c>
      <c r="N71" s="61" t="s">
        <v>574</v>
      </c>
      <c r="O71" s="62"/>
    </row>
    <row r="72" spans="1:15" x14ac:dyDescent="0.3">
      <c r="A72" s="48" t="s">
        <v>184</v>
      </c>
      <c r="B72" s="64" t="s">
        <v>384</v>
      </c>
      <c r="C72" s="71">
        <v>15</v>
      </c>
      <c r="D72" s="69" t="s">
        <v>440</v>
      </c>
      <c r="E72" s="49">
        <v>0</v>
      </c>
      <c r="F72" s="5" t="s">
        <v>66</v>
      </c>
      <c r="G72" s="17">
        <v>44302</v>
      </c>
      <c r="H72" s="5" t="s">
        <v>2</v>
      </c>
      <c r="I72" s="5"/>
      <c r="L72" s="60" t="s">
        <v>575</v>
      </c>
      <c r="M72" s="61" t="s">
        <v>384</v>
      </c>
      <c r="N72" s="61" t="s">
        <v>523</v>
      </c>
      <c r="O72" s="62"/>
    </row>
    <row r="73" spans="1:15" x14ac:dyDescent="0.3">
      <c r="A73" s="48" t="s">
        <v>185</v>
      </c>
      <c r="B73" s="64" t="s">
        <v>384</v>
      </c>
      <c r="C73" s="71">
        <v>0</v>
      </c>
      <c r="D73" s="67" t="s">
        <v>402</v>
      </c>
      <c r="E73" s="49">
        <v>0</v>
      </c>
      <c r="F73" s="5" t="s">
        <v>17</v>
      </c>
      <c r="G73" s="17">
        <v>43049</v>
      </c>
      <c r="H73" s="5" t="s">
        <v>2</v>
      </c>
      <c r="I73" s="5"/>
      <c r="L73" s="60" t="s">
        <v>576</v>
      </c>
      <c r="M73" s="61" t="s">
        <v>384</v>
      </c>
      <c r="N73" s="61" t="s">
        <v>395</v>
      </c>
      <c r="O73" s="62"/>
    </row>
    <row r="74" spans="1:15" x14ac:dyDescent="0.3">
      <c r="A74" s="48" t="s">
        <v>186</v>
      </c>
      <c r="B74" s="64" t="s">
        <v>384</v>
      </c>
      <c r="C74" s="71">
        <v>0</v>
      </c>
      <c r="D74" s="67" t="s">
        <v>402</v>
      </c>
      <c r="E74" s="49">
        <v>0</v>
      </c>
      <c r="F74" s="5" t="s">
        <v>17</v>
      </c>
      <c r="G74" s="17">
        <v>43049</v>
      </c>
      <c r="H74" s="5" t="s">
        <v>2</v>
      </c>
      <c r="I74" s="5"/>
      <c r="L74" s="60" t="s">
        <v>577</v>
      </c>
      <c r="M74" s="61" t="s">
        <v>384</v>
      </c>
      <c r="N74" s="61" t="s">
        <v>438</v>
      </c>
      <c r="O74" s="62"/>
    </row>
    <row r="75" spans="1:15" x14ac:dyDescent="0.3">
      <c r="A75" s="48" t="s">
        <v>187</v>
      </c>
      <c r="B75" s="64" t="s">
        <v>384</v>
      </c>
      <c r="C75" s="71">
        <v>0</v>
      </c>
      <c r="D75" s="67" t="s">
        <v>402</v>
      </c>
      <c r="E75" s="49">
        <v>0</v>
      </c>
      <c r="F75" s="5" t="s">
        <v>17</v>
      </c>
      <c r="G75" s="17">
        <v>43984</v>
      </c>
      <c r="H75" s="5" t="s">
        <v>2</v>
      </c>
      <c r="I75" s="5"/>
      <c r="L75" s="60" t="s">
        <v>578</v>
      </c>
      <c r="M75" s="61" t="s">
        <v>384</v>
      </c>
      <c r="N75" s="61" t="s">
        <v>523</v>
      </c>
      <c r="O75" s="62"/>
    </row>
    <row r="76" spans="1:15" x14ac:dyDescent="0.3">
      <c r="A76" s="48" t="s">
        <v>188</v>
      </c>
      <c r="B76" s="64" t="s">
        <v>384</v>
      </c>
      <c r="C76" s="71">
        <v>0</v>
      </c>
      <c r="D76" s="67" t="s">
        <v>402</v>
      </c>
      <c r="E76" s="49">
        <v>0</v>
      </c>
      <c r="F76" s="5" t="s">
        <v>17</v>
      </c>
      <c r="G76" s="17">
        <v>44012</v>
      </c>
      <c r="H76" s="5" t="s">
        <v>2</v>
      </c>
      <c r="I76" s="5"/>
      <c r="L76" s="60" t="s">
        <v>579</v>
      </c>
      <c r="M76" s="61" t="s">
        <v>384</v>
      </c>
      <c r="N76" s="61" t="s">
        <v>412</v>
      </c>
      <c r="O76" s="63" t="s">
        <v>405</v>
      </c>
    </row>
    <row r="77" spans="1:15" x14ac:dyDescent="0.3">
      <c r="A77" s="48" t="s">
        <v>189</v>
      </c>
      <c r="B77" s="64" t="s">
        <v>384</v>
      </c>
      <c r="C77" s="71">
        <v>30</v>
      </c>
      <c r="D77" s="67" t="s">
        <v>449</v>
      </c>
      <c r="E77" s="49">
        <v>0</v>
      </c>
      <c r="F77" s="5" t="s">
        <v>74</v>
      </c>
      <c r="G77" s="17">
        <v>44312</v>
      </c>
      <c r="H77" s="5" t="s">
        <v>2</v>
      </c>
      <c r="I77" s="5"/>
      <c r="L77" s="60" t="s">
        <v>579</v>
      </c>
      <c r="M77" s="61" t="s">
        <v>406</v>
      </c>
      <c r="N77" s="61" t="s">
        <v>412</v>
      </c>
      <c r="O77" s="62"/>
    </row>
    <row r="78" spans="1:15" x14ac:dyDescent="0.3">
      <c r="A78" s="48" t="s">
        <v>190</v>
      </c>
      <c r="B78" s="64" t="s">
        <v>450</v>
      </c>
      <c r="C78" s="71">
        <v>47</v>
      </c>
      <c r="D78" s="69" t="s">
        <v>489</v>
      </c>
      <c r="E78" s="49">
        <v>0</v>
      </c>
      <c r="F78" s="5" t="s">
        <v>17</v>
      </c>
      <c r="G78" s="17">
        <v>44316</v>
      </c>
      <c r="H78" s="5" t="s">
        <v>116</v>
      </c>
      <c r="I78" s="5"/>
      <c r="L78" s="60" t="s">
        <v>580</v>
      </c>
      <c r="M78" s="61" t="s">
        <v>384</v>
      </c>
      <c r="N78" s="61" t="s">
        <v>395</v>
      </c>
      <c r="O78" s="63" t="s">
        <v>405</v>
      </c>
    </row>
    <row r="79" spans="1:15" x14ac:dyDescent="0.3">
      <c r="A79" s="48" t="s">
        <v>191</v>
      </c>
      <c r="B79" s="64" t="s">
        <v>384</v>
      </c>
      <c r="C79" s="71">
        <v>22</v>
      </c>
      <c r="D79" s="69" t="s">
        <v>448</v>
      </c>
      <c r="E79" s="49">
        <v>0</v>
      </c>
      <c r="F79" s="5" t="s">
        <v>74</v>
      </c>
      <c r="G79" s="17">
        <v>44320</v>
      </c>
      <c r="H79" s="5" t="s">
        <v>2</v>
      </c>
      <c r="I79" s="5"/>
      <c r="L79" s="60" t="s">
        <v>581</v>
      </c>
      <c r="M79" s="61" t="s">
        <v>384</v>
      </c>
      <c r="N79" s="61" t="s">
        <v>582</v>
      </c>
      <c r="O79" s="62"/>
    </row>
    <row r="80" spans="1:15" x14ac:dyDescent="0.3">
      <c r="A80" s="48" t="s">
        <v>192</v>
      </c>
      <c r="B80" s="64" t="s">
        <v>384</v>
      </c>
      <c r="C80" s="71">
        <v>49</v>
      </c>
      <c r="D80" s="67" t="s">
        <v>515</v>
      </c>
      <c r="E80" s="49">
        <v>0</v>
      </c>
      <c r="F80" s="5" t="s">
        <v>144</v>
      </c>
      <c r="G80" s="17">
        <v>43361</v>
      </c>
      <c r="H80" s="5" t="s">
        <v>2</v>
      </c>
      <c r="I80" s="5"/>
      <c r="L80" s="60" t="s">
        <v>583</v>
      </c>
      <c r="M80" s="61" t="s">
        <v>384</v>
      </c>
      <c r="N80" s="61" t="s">
        <v>402</v>
      </c>
      <c r="O80" s="62"/>
    </row>
    <row r="81" spans="1:15" x14ac:dyDescent="0.3">
      <c r="A81" s="48" t="s">
        <v>193</v>
      </c>
      <c r="B81" s="64" t="s">
        <v>406</v>
      </c>
      <c r="C81" s="71">
        <v>8</v>
      </c>
      <c r="D81" s="67" t="s">
        <v>387</v>
      </c>
      <c r="E81" s="49">
        <v>0</v>
      </c>
      <c r="F81" s="5" t="s">
        <v>90</v>
      </c>
      <c r="G81" s="17">
        <v>43174</v>
      </c>
      <c r="H81" s="5" t="s">
        <v>21</v>
      </c>
      <c r="I81" s="5"/>
      <c r="L81" s="60" t="s">
        <v>584</v>
      </c>
      <c r="M81" s="61" t="s">
        <v>384</v>
      </c>
      <c r="N81" s="61" t="s">
        <v>402</v>
      </c>
      <c r="O81" s="62"/>
    </row>
    <row r="82" spans="1:15" x14ac:dyDescent="0.3">
      <c r="A82" s="48" t="s">
        <v>194</v>
      </c>
      <c r="B82" s="64" t="s">
        <v>406</v>
      </c>
      <c r="C82" s="71">
        <v>8</v>
      </c>
      <c r="D82" s="67" t="s">
        <v>387</v>
      </c>
      <c r="E82" s="49">
        <v>0</v>
      </c>
      <c r="F82" s="5" t="s">
        <v>90</v>
      </c>
      <c r="G82" s="17">
        <v>43215</v>
      </c>
      <c r="H82" s="5" t="s">
        <v>21</v>
      </c>
      <c r="I82" s="5"/>
      <c r="L82" s="60" t="s">
        <v>585</v>
      </c>
      <c r="M82" s="61" t="s">
        <v>384</v>
      </c>
      <c r="N82" s="61" t="s">
        <v>412</v>
      </c>
      <c r="O82" s="62"/>
    </row>
    <row r="83" spans="1:15" x14ac:dyDescent="0.3">
      <c r="A83" s="48" t="s">
        <v>195</v>
      </c>
      <c r="B83" s="64" t="s">
        <v>406</v>
      </c>
      <c r="C83" s="71">
        <v>8</v>
      </c>
      <c r="D83" s="67" t="s">
        <v>387</v>
      </c>
      <c r="E83" s="49">
        <v>0</v>
      </c>
      <c r="F83" s="5" t="s">
        <v>90</v>
      </c>
      <c r="G83" s="17">
        <v>43171</v>
      </c>
      <c r="H83" s="5" t="s">
        <v>21</v>
      </c>
      <c r="I83" s="5"/>
      <c r="L83" s="60" t="s">
        <v>586</v>
      </c>
      <c r="M83" s="61" t="s">
        <v>384</v>
      </c>
      <c r="N83" s="61" t="s">
        <v>402</v>
      </c>
      <c r="O83" s="62"/>
    </row>
    <row r="84" spans="1:15" x14ac:dyDescent="0.3">
      <c r="A84" s="48" t="s">
        <v>196</v>
      </c>
      <c r="B84" s="64" t="s">
        <v>406</v>
      </c>
      <c r="C84" s="71">
        <v>62</v>
      </c>
      <c r="D84" s="69" t="s">
        <v>633</v>
      </c>
      <c r="E84" s="49">
        <v>0</v>
      </c>
      <c r="F84" s="5" t="s">
        <v>40</v>
      </c>
      <c r="G84" s="17">
        <v>44301</v>
      </c>
      <c r="H84" s="5" t="s">
        <v>21</v>
      </c>
      <c r="I84" s="5"/>
      <c r="L84" s="60" t="s">
        <v>587</v>
      </c>
      <c r="M84" s="61" t="s">
        <v>384</v>
      </c>
      <c r="N84" s="61" t="s">
        <v>400</v>
      </c>
      <c r="O84" s="62"/>
    </row>
    <row r="85" spans="1:15" x14ac:dyDescent="0.3">
      <c r="A85" s="48" t="s">
        <v>197</v>
      </c>
      <c r="B85" s="64" t="s">
        <v>384</v>
      </c>
      <c r="C85" s="71">
        <v>0</v>
      </c>
      <c r="D85" s="67" t="s">
        <v>402</v>
      </c>
      <c r="E85" s="70">
        <v>1</v>
      </c>
      <c r="F85" s="5" t="s">
        <v>17</v>
      </c>
      <c r="G85" s="17">
        <v>42969</v>
      </c>
      <c r="H85" s="5" t="s">
        <v>2</v>
      </c>
      <c r="I85" s="5"/>
      <c r="L85" s="60" t="s">
        <v>588</v>
      </c>
      <c r="M85" s="61" t="s">
        <v>384</v>
      </c>
      <c r="N85" s="61" t="s">
        <v>400</v>
      </c>
      <c r="O85" s="62"/>
    </row>
    <row r="86" spans="1:15" x14ac:dyDescent="0.3">
      <c r="A86" s="48" t="s">
        <v>198</v>
      </c>
      <c r="B86" s="64" t="s">
        <v>384</v>
      </c>
      <c r="C86" s="71">
        <v>0</v>
      </c>
      <c r="D86" s="67" t="s">
        <v>402</v>
      </c>
      <c r="E86" s="49">
        <v>0</v>
      </c>
      <c r="F86" s="5" t="s">
        <v>17</v>
      </c>
      <c r="G86" s="17">
        <v>44273</v>
      </c>
      <c r="H86" s="5" t="s">
        <v>2</v>
      </c>
      <c r="I86" s="5"/>
      <c r="L86" s="60" t="s">
        <v>589</v>
      </c>
      <c r="M86" s="61" t="s">
        <v>384</v>
      </c>
      <c r="N86" s="61" t="s">
        <v>400</v>
      </c>
      <c r="O86" s="62"/>
    </row>
    <row r="87" spans="1:15" x14ac:dyDescent="0.3">
      <c r="A87" s="48" t="s">
        <v>199</v>
      </c>
      <c r="B87" s="64" t="s">
        <v>384</v>
      </c>
      <c r="C87" s="71">
        <v>0</v>
      </c>
      <c r="D87" s="67" t="s">
        <v>402</v>
      </c>
      <c r="E87" s="49">
        <v>0</v>
      </c>
      <c r="F87" s="5" t="s">
        <v>17</v>
      </c>
      <c r="G87" s="17">
        <v>44071</v>
      </c>
      <c r="H87" s="5" t="s">
        <v>2</v>
      </c>
      <c r="I87" s="5"/>
      <c r="L87" s="60" t="s">
        <v>590</v>
      </c>
      <c r="M87" s="61" t="s">
        <v>384</v>
      </c>
      <c r="N87" s="61" t="s">
        <v>402</v>
      </c>
      <c r="O87" s="63" t="s">
        <v>405</v>
      </c>
    </row>
    <row r="88" spans="1:15" x14ac:dyDescent="0.3">
      <c r="A88" s="48" t="s">
        <v>200</v>
      </c>
      <c r="B88" s="64" t="s">
        <v>384</v>
      </c>
      <c r="C88" s="71">
        <v>0</v>
      </c>
      <c r="D88" s="67" t="s">
        <v>402</v>
      </c>
      <c r="E88" s="49">
        <v>0</v>
      </c>
      <c r="F88" s="5" t="s">
        <v>17</v>
      </c>
      <c r="G88" s="17">
        <v>44019</v>
      </c>
      <c r="H88" s="5" t="s">
        <v>2</v>
      </c>
      <c r="I88" s="5"/>
      <c r="L88" s="60" t="s">
        <v>591</v>
      </c>
      <c r="M88" s="61" t="s">
        <v>384</v>
      </c>
      <c r="N88" s="61" t="s">
        <v>400</v>
      </c>
      <c r="O88" s="62"/>
    </row>
    <row r="89" spans="1:15" x14ac:dyDescent="0.3">
      <c r="A89" s="48" t="s">
        <v>201</v>
      </c>
      <c r="B89" s="64" t="s">
        <v>495</v>
      </c>
      <c r="C89" s="71">
        <v>285</v>
      </c>
      <c r="D89" s="69" t="s">
        <v>640</v>
      </c>
      <c r="E89" s="49">
        <v>0</v>
      </c>
      <c r="F89" s="5" t="s">
        <v>59</v>
      </c>
      <c r="G89" s="17">
        <v>44314</v>
      </c>
      <c r="H89" s="5" t="s">
        <v>94</v>
      </c>
      <c r="I89" s="5"/>
      <c r="L89" s="60" t="s">
        <v>592</v>
      </c>
      <c r="M89" s="61" t="s">
        <v>384</v>
      </c>
      <c r="N89" s="61" t="s">
        <v>412</v>
      </c>
      <c r="O89" s="63" t="s">
        <v>405</v>
      </c>
    </row>
    <row r="90" spans="1:15" x14ac:dyDescent="0.3">
      <c r="A90" s="48" t="s">
        <v>202</v>
      </c>
      <c r="B90" s="64" t="s">
        <v>384</v>
      </c>
      <c r="C90" s="71">
        <v>1</v>
      </c>
      <c r="D90" s="67" t="s">
        <v>412</v>
      </c>
      <c r="E90" s="49">
        <v>0</v>
      </c>
      <c r="F90" s="5" t="s">
        <v>28</v>
      </c>
      <c r="G90" s="17">
        <v>44186</v>
      </c>
      <c r="H90" s="5" t="s">
        <v>2</v>
      </c>
      <c r="I90" s="5"/>
      <c r="L90" s="60" t="s">
        <v>592</v>
      </c>
      <c r="M90" s="61" t="s">
        <v>406</v>
      </c>
      <c r="N90" s="61" t="s">
        <v>412</v>
      </c>
      <c r="O90" s="62"/>
    </row>
    <row r="91" spans="1:15" x14ac:dyDescent="0.3">
      <c r="A91" s="48" t="s">
        <v>203</v>
      </c>
      <c r="B91" s="64" t="s">
        <v>384</v>
      </c>
      <c r="C91" s="71">
        <v>4</v>
      </c>
      <c r="D91" s="67" t="s">
        <v>400</v>
      </c>
      <c r="E91" s="49">
        <v>0</v>
      </c>
      <c r="F91" s="5" t="s">
        <v>204</v>
      </c>
      <c r="G91" s="17">
        <v>44182</v>
      </c>
      <c r="H91" s="5" t="s">
        <v>2</v>
      </c>
      <c r="I91" s="5"/>
      <c r="L91" s="60" t="s">
        <v>593</v>
      </c>
      <c r="M91" s="61" t="s">
        <v>384</v>
      </c>
      <c r="N91" s="61" t="s">
        <v>391</v>
      </c>
      <c r="O91" s="63" t="s">
        <v>405</v>
      </c>
    </row>
    <row r="92" spans="1:15" x14ac:dyDescent="0.3">
      <c r="A92" s="60" t="s">
        <v>583</v>
      </c>
      <c r="B92" s="64" t="s">
        <v>384</v>
      </c>
      <c r="C92" s="6"/>
      <c r="D92" s="67" t="s">
        <v>402</v>
      </c>
      <c r="L92" s="60" t="s">
        <v>593</v>
      </c>
      <c r="M92" s="61" t="s">
        <v>406</v>
      </c>
      <c r="N92" s="61" t="s">
        <v>594</v>
      </c>
      <c r="O92" s="62"/>
    </row>
    <row r="93" spans="1:15" x14ac:dyDescent="0.3">
      <c r="B93" s="61"/>
      <c r="D93" s="63"/>
      <c r="L93" s="60" t="s">
        <v>595</v>
      </c>
      <c r="M93" s="61" t="s">
        <v>384</v>
      </c>
      <c r="N93" s="61" t="s">
        <v>395</v>
      </c>
      <c r="O93" s="62"/>
    </row>
    <row r="94" spans="1:15" x14ac:dyDescent="0.3">
      <c r="B94" s="61"/>
      <c r="D94" s="63"/>
      <c r="L94" s="60" t="s">
        <v>596</v>
      </c>
      <c r="M94" s="61" t="s">
        <v>384</v>
      </c>
      <c r="N94" s="61" t="s">
        <v>395</v>
      </c>
      <c r="O94" s="63" t="s">
        <v>405</v>
      </c>
    </row>
    <row r="95" spans="1:15" x14ac:dyDescent="0.3">
      <c r="B95" s="61"/>
      <c r="D95" s="63"/>
      <c r="L95" s="60" t="s">
        <v>596</v>
      </c>
      <c r="M95" s="61" t="s">
        <v>406</v>
      </c>
      <c r="N95" s="61" t="s">
        <v>395</v>
      </c>
      <c r="O95" s="63" t="s">
        <v>405</v>
      </c>
    </row>
    <row r="96" spans="1:15" x14ac:dyDescent="0.3">
      <c r="B96" s="61"/>
      <c r="D96" s="63"/>
      <c r="L96" s="60" t="s">
        <v>596</v>
      </c>
      <c r="M96" s="61" t="s">
        <v>436</v>
      </c>
      <c r="N96" s="61" t="s">
        <v>395</v>
      </c>
      <c r="O96" s="62"/>
    </row>
    <row r="97" spans="2:15" x14ac:dyDescent="0.3">
      <c r="B97" s="61"/>
      <c r="D97" s="63"/>
      <c r="L97" s="60" t="s">
        <v>597</v>
      </c>
      <c r="M97" s="61" t="s">
        <v>384</v>
      </c>
      <c r="N97" s="61" t="s">
        <v>400</v>
      </c>
      <c r="O97" s="63" t="s">
        <v>405</v>
      </c>
    </row>
    <row r="98" spans="2:15" x14ac:dyDescent="0.3">
      <c r="B98" s="61"/>
      <c r="D98" s="63"/>
      <c r="L98" s="60" t="s">
        <v>598</v>
      </c>
      <c r="M98" s="61" t="s">
        <v>384</v>
      </c>
      <c r="N98" s="61" t="s">
        <v>400</v>
      </c>
      <c r="O98" s="63" t="s">
        <v>405</v>
      </c>
    </row>
    <row r="99" spans="2:15" x14ac:dyDescent="0.3">
      <c r="B99" s="61"/>
      <c r="D99" s="63"/>
      <c r="L99" s="60" t="s">
        <v>599</v>
      </c>
      <c r="M99" s="61" t="s">
        <v>384</v>
      </c>
      <c r="N99" s="61" t="s">
        <v>387</v>
      </c>
      <c r="O99" s="62"/>
    </row>
    <row r="100" spans="2:15" x14ac:dyDescent="0.3">
      <c r="B100" s="61"/>
      <c r="D100" s="63"/>
      <c r="L100" s="60" t="s">
        <v>600</v>
      </c>
      <c r="M100" s="61" t="s">
        <v>384</v>
      </c>
      <c r="N100" s="61" t="s">
        <v>387</v>
      </c>
      <c r="O100" s="62"/>
    </row>
    <row r="101" spans="2:15" x14ac:dyDescent="0.3">
      <c r="B101" s="61"/>
      <c r="D101" s="63"/>
      <c r="L101" s="60" t="s">
        <v>601</v>
      </c>
      <c r="M101" s="61" t="s">
        <v>384</v>
      </c>
      <c r="N101" s="61" t="s">
        <v>400</v>
      </c>
      <c r="O101" s="62"/>
    </row>
    <row r="102" spans="2:15" x14ac:dyDescent="0.3">
      <c r="B102" s="61"/>
      <c r="D102" s="63"/>
      <c r="L102" s="60" t="s">
        <v>602</v>
      </c>
      <c r="M102" s="61" t="s">
        <v>384</v>
      </c>
      <c r="N102" s="61" t="s">
        <v>407</v>
      </c>
      <c r="O102" s="62"/>
    </row>
    <row r="103" spans="2:15" x14ac:dyDescent="0.3">
      <c r="B103" s="61"/>
      <c r="D103" s="63"/>
      <c r="L103" s="60" t="s">
        <v>603</v>
      </c>
      <c r="M103" s="61" t="s">
        <v>384</v>
      </c>
      <c r="N103" s="61" t="s">
        <v>425</v>
      </c>
      <c r="O103" s="63" t="s">
        <v>405</v>
      </c>
    </row>
    <row r="104" spans="2:15" x14ac:dyDescent="0.3">
      <c r="B104" s="61"/>
      <c r="D104" s="63"/>
      <c r="L104" s="60" t="s">
        <v>603</v>
      </c>
      <c r="M104" s="61" t="s">
        <v>406</v>
      </c>
      <c r="N104" s="61" t="s">
        <v>448</v>
      </c>
      <c r="O104" s="62"/>
    </row>
    <row r="105" spans="2:15" x14ac:dyDescent="0.3">
      <c r="B105" s="61"/>
      <c r="D105" s="63"/>
      <c r="L105" s="60" t="s">
        <v>604</v>
      </c>
      <c r="M105" s="61" t="s">
        <v>384</v>
      </c>
      <c r="N105" s="61" t="s">
        <v>545</v>
      </c>
      <c r="O105" s="62"/>
    </row>
    <row r="106" spans="2:15" x14ac:dyDescent="0.3">
      <c r="B106" s="61"/>
      <c r="D106" s="63"/>
      <c r="L106" s="60" t="s">
        <v>605</v>
      </c>
      <c r="M106" s="61" t="s">
        <v>384</v>
      </c>
      <c r="N106" s="61" t="s">
        <v>422</v>
      </c>
      <c r="O106" s="62"/>
    </row>
    <row r="107" spans="2:15" x14ac:dyDescent="0.3">
      <c r="B107" s="61"/>
      <c r="D107" s="63"/>
      <c r="L107" s="60" t="s">
        <v>606</v>
      </c>
      <c r="M107" s="61" t="s">
        <v>384</v>
      </c>
      <c r="N107" s="61" t="s">
        <v>412</v>
      </c>
      <c r="O107" s="63" t="s">
        <v>405</v>
      </c>
    </row>
    <row r="108" spans="2:15" x14ac:dyDescent="0.3">
      <c r="B108" s="61"/>
      <c r="D108" s="63"/>
      <c r="L108" s="60" t="s">
        <v>606</v>
      </c>
      <c r="M108" s="61" t="s">
        <v>406</v>
      </c>
      <c r="N108" s="61" t="s">
        <v>407</v>
      </c>
      <c r="O108" s="62"/>
    </row>
    <row r="109" spans="2:15" x14ac:dyDescent="0.3">
      <c r="B109" s="61"/>
      <c r="D109" s="63"/>
      <c r="L109" s="60" t="s">
        <v>607</v>
      </c>
      <c r="M109" s="61" t="s">
        <v>384</v>
      </c>
      <c r="N109" s="61" t="s">
        <v>402</v>
      </c>
      <c r="O109" s="63" t="s">
        <v>405</v>
      </c>
    </row>
    <row r="110" spans="2:15" x14ac:dyDescent="0.3">
      <c r="B110" s="61"/>
      <c r="D110" s="63"/>
      <c r="L110" s="60" t="s">
        <v>607</v>
      </c>
      <c r="M110" s="61" t="s">
        <v>406</v>
      </c>
      <c r="N110" s="61" t="s">
        <v>400</v>
      </c>
      <c r="O110" s="63" t="s">
        <v>405</v>
      </c>
    </row>
    <row r="111" spans="2:15" x14ac:dyDescent="0.3">
      <c r="B111" s="61"/>
      <c r="D111" s="63"/>
      <c r="L111" s="60" t="s">
        <v>607</v>
      </c>
      <c r="M111" s="61" t="s">
        <v>436</v>
      </c>
      <c r="N111" s="61" t="s">
        <v>457</v>
      </c>
      <c r="O111" s="63" t="s">
        <v>405</v>
      </c>
    </row>
    <row r="112" spans="2:15" x14ac:dyDescent="0.3">
      <c r="B112" s="61"/>
      <c r="D112" s="63"/>
      <c r="L112" s="60" t="s">
        <v>608</v>
      </c>
      <c r="M112" s="61" t="s">
        <v>384</v>
      </c>
      <c r="N112" s="61" t="s">
        <v>402</v>
      </c>
      <c r="O112" s="63" t="s">
        <v>405</v>
      </c>
    </row>
    <row r="113" spans="2:15" x14ac:dyDescent="0.3">
      <c r="B113" s="61"/>
      <c r="D113" s="63"/>
      <c r="L113" s="60" t="s">
        <v>608</v>
      </c>
      <c r="M113" s="61" t="s">
        <v>406</v>
      </c>
      <c r="N113" s="61" t="s">
        <v>391</v>
      </c>
      <c r="O113" s="63" t="s">
        <v>405</v>
      </c>
    </row>
    <row r="114" spans="2:15" x14ac:dyDescent="0.3">
      <c r="B114" s="61"/>
      <c r="D114" s="63"/>
      <c r="L114" s="60" t="s">
        <v>608</v>
      </c>
      <c r="M114" s="61" t="s">
        <v>436</v>
      </c>
      <c r="N114" s="61" t="s">
        <v>389</v>
      </c>
      <c r="O114" s="63" t="s">
        <v>405</v>
      </c>
    </row>
    <row r="115" spans="2:15" x14ac:dyDescent="0.3">
      <c r="B115" s="61"/>
      <c r="D115" s="63"/>
      <c r="L115" s="60" t="s">
        <v>608</v>
      </c>
      <c r="M115" s="61" t="s">
        <v>450</v>
      </c>
      <c r="N115" s="61" t="s">
        <v>487</v>
      </c>
      <c r="O115" s="63" t="s">
        <v>405</v>
      </c>
    </row>
    <row r="116" spans="2:15" x14ac:dyDescent="0.3">
      <c r="B116" s="61"/>
      <c r="D116" s="63"/>
      <c r="L116" s="60" t="s">
        <v>608</v>
      </c>
      <c r="M116" s="61" t="s">
        <v>528</v>
      </c>
      <c r="N116" s="61" t="s">
        <v>609</v>
      </c>
      <c r="O116" s="63" t="s">
        <v>405</v>
      </c>
    </row>
    <row r="117" spans="2:15" x14ac:dyDescent="0.3">
      <c r="B117" s="61"/>
      <c r="D117" s="63"/>
      <c r="L117" s="60" t="s">
        <v>608</v>
      </c>
      <c r="M117" s="61" t="s">
        <v>530</v>
      </c>
      <c r="N117" s="61" t="s">
        <v>513</v>
      </c>
      <c r="O117" s="62"/>
    </row>
    <row r="118" spans="2:15" x14ac:dyDescent="0.3">
      <c r="B118" s="61"/>
      <c r="D118" s="63"/>
      <c r="L118" s="60" t="s">
        <v>610</v>
      </c>
      <c r="M118" s="61" t="s">
        <v>384</v>
      </c>
      <c r="N118" s="61" t="s">
        <v>611</v>
      </c>
      <c r="O118" s="62"/>
    </row>
    <row r="119" spans="2:15" x14ac:dyDescent="0.3">
      <c r="B119" s="61"/>
      <c r="D119" s="63"/>
      <c r="L119" s="60" t="s">
        <v>612</v>
      </c>
      <c r="M119" s="61" t="s">
        <v>384</v>
      </c>
      <c r="N119" s="61" t="s">
        <v>393</v>
      </c>
      <c r="O119" s="62"/>
    </row>
    <row r="120" spans="2:15" x14ac:dyDescent="0.3">
      <c r="B120" s="61"/>
      <c r="D120" s="63"/>
      <c r="L120" s="60" t="s">
        <v>613</v>
      </c>
      <c r="M120" s="61" t="s">
        <v>384</v>
      </c>
      <c r="N120" s="61" t="s">
        <v>391</v>
      </c>
      <c r="O120" s="63" t="s">
        <v>405</v>
      </c>
    </row>
    <row r="121" spans="2:15" x14ac:dyDescent="0.3">
      <c r="B121" s="61"/>
      <c r="D121" s="63"/>
      <c r="L121" s="60" t="s">
        <v>613</v>
      </c>
      <c r="M121" s="61" t="s">
        <v>406</v>
      </c>
      <c r="N121" s="61" t="s">
        <v>424</v>
      </c>
      <c r="O121" s="62"/>
    </row>
    <row r="122" spans="2:15" x14ac:dyDescent="0.3">
      <c r="B122" s="61"/>
      <c r="D122" s="63"/>
      <c r="L122" s="60" t="s">
        <v>614</v>
      </c>
      <c r="M122" s="61" t="s">
        <v>384</v>
      </c>
      <c r="N122" s="61" t="s">
        <v>385</v>
      </c>
      <c r="O122" s="62"/>
    </row>
    <row r="123" spans="2:15" x14ac:dyDescent="0.3">
      <c r="B123" s="61"/>
      <c r="D123" s="63"/>
      <c r="L123" s="60" t="s">
        <v>615</v>
      </c>
      <c r="M123" s="61" t="s">
        <v>384</v>
      </c>
      <c r="N123" s="61" t="s">
        <v>616</v>
      </c>
      <c r="O123" s="62"/>
    </row>
    <row r="124" spans="2:15" x14ac:dyDescent="0.3">
      <c r="B124" s="61"/>
      <c r="D124" s="63"/>
      <c r="L124" s="60" t="s">
        <v>617</v>
      </c>
      <c r="M124" s="61" t="s">
        <v>384</v>
      </c>
      <c r="N124" s="61" t="s">
        <v>414</v>
      </c>
      <c r="O124" s="63" t="s">
        <v>405</v>
      </c>
    </row>
    <row r="125" spans="2:15" x14ac:dyDescent="0.3">
      <c r="B125" s="61"/>
      <c r="D125" s="63"/>
      <c r="L125" s="60" t="s">
        <v>617</v>
      </c>
      <c r="M125" s="61" t="s">
        <v>406</v>
      </c>
      <c r="N125" s="61" t="s">
        <v>618</v>
      </c>
      <c r="O125" s="62"/>
    </row>
    <row r="126" spans="2:15" x14ac:dyDescent="0.3">
      <c r="B126" s="61"/>
      <c r="D126" s="63"/>
      <c r="L126" s="60" t="s">
        <v>619</v>
      </c>
      <c r="M126" s="61" t="s">
        <v>384</v>
      </c>
      <c r="N126" s="61" t="s">
        <v>440</v>
      </c>
      <c r="O126" s="62"/>
    </row>
    <row r="127" spans="2:15" x14ac:dyDescent="0.3">
      <c r="B127" s="61"/>
      <c r="D127" s="63"/>
      <c r="L127" s="60" t="s">
        <v>620</v>
      </c>
      <c r="M127" s="61" t="s">
        <v>384</v>
      </c>
      <c r="N127" s="61" t="s">
        <v>402</v>
      </c>
      <c r="O127" s="62"/>
    </row>
    <row r="128" spans="2:15" x14ac:dyDescent="0.3">
      <c r="B128" s="61"/>
      <c r="D128" s="63"/>
      <c r="L128" s="60" t="s">
        <v>621</v>
      </c>
      <c r="M128" s="61" t="s">
        <v>384</v>
      </c>
      <c r="N128" s="61" t="s">
        <v>402</v>
      </c>
      <c r="O128" s="62"/>
    </row>
    <row r="129" spans="2:15" x14ac:dyDescent="0.3">
      <c r="B129" s="61"/>
      <c r="D129" s="63"/>
      <c r="L129" s="60" t="s">
        <v>622</v>
      </c>
      <c r="M129" s="61" t="s">
        <v>384</v>
      </c>
      <c r="N129" s="61" t="s">
        <v>402</v>
      </c>
      <c r="O129" s="62"/>
    </row>
    <row r="130" spans="2:15" x14ac:dyDescent="0.3">
      <c r="B130" s="61"/>
      <c r="D130" s="63"/>
      <c r="L130" s="60" t="s">
        <v>623</v>
      </c>
      <c r="M130" s="61" t="s">
        <v>384</v>
      </c>
      <c r="N130" s="61" t="s">
        <v>402</v>
      </c>
      <c r="O130" s="62"/>
    </row>
    <row r="131" spans="2:15" x14ac:dyDescent="0.3">
      <c r="B131" s="61"/>
      <c r="D131" s="63"/>
      <c r="L131" s="60" t="s">
        <v>624</v>
      </c>
      <c r="M131" s="61" t="s">
        <v>384</v>
      </c>
      <c r="N131" s="61" t="s">
        <v>449</v>
      </c>
      <c r="O131" s="62"/>
    </row>
    <row r="132" spans="2:15" x14ac:dyDescent="0.3">
      <c r="B132" s="61"/>
      <c r="D132" s="63"/>
      <c r="L132" s="60" t="s">
        <v>625</v>
      </c>
      <c r="M132" s="61" t="s">
        <v>384</v>
      </c>
      <c r="N132" s="61" t="s">
        <v>418</v>
      </c>
      <c r="O132" s="63" t="s">
        <v>405</v>
      </c>
    </row>
    <row r="133" spans="2:15" x14ac:dyDescent="0.3">
      <c r="B133" s="61"/>
      <c r="D133" s="63"/>
      <c r="L133" s="60" t="s">
        <v>625</v>
      </c>
      <c r="M133" s="61" t="s">
        <v>406</v>
      </c>
      <c r="N133" s="61" t="s">
        <v>487</v>
      </c>
      <c r="O133" s="63" t="s">
        <v>405</v>
      </c>
    </row>
    <row r="134" spans="2:15" x14ac:dyDescent="0.3">
      <c r="B134" s="61"/>
      <c r="D134" s="63"/>
      <c r="L134" s="60" t="s">
        <v>625</v>
      </c>
      <c r="M134" s="61" t="s">
        <v>436</v>
      </c>
      <c r="N134" s="61" t="s">
        <v>513</v>
      </c>
      <c r="O134" s="63" t="s">
        <v>405</v>
      </c>
    </row>
    <row r="135" spans="2:15" x14ac:dyDescent="0.3">
      <c r="B135" s="61"/>
      <c r="D135" s="63"/>
      <c r="L135" s="60" t="s">
        <v>625</v>
      </c>
      <c r="M135" s="61" t="s">
        <v>450</v>
      </c>
      <c r="N135" s="61" t="s">
        <v>489</v>
      </c>
      <c r="O135" s="62"/>
    </row>
    <row r="136" spans="2:15" x14ac:dyDescent="0.3">
      <c r="B136" s="61"/>
      <c r="D136" s="63"/>
      <c r="L136" s="60" t="s">
        <v>626</v>
      </c>
      <c r="M136" s="61" t="s">
        <v>384</v>
      </c>
      <c r="N136" s="61" t="s">
        <v>448</v>
      </c>
      <c r="O136" s="62"/>
    </row>
    <row r="137" spans="2:15" x14ac:dyDescent="0.3">
      <c r="B137" s="61"/>
      <c r="D137" s="63"/>
      <c r="L137" s="60" t="s">
        <v>627</v>
      </c>
      <c r="M137" s="61" t="s">
        <v>384</v>
      </c>
      <c r="N137" s="61" t="s">
        <v>515</v>
      </c>
      <c r="O137" s="62"/>
    </row>
    <row r="138" spans="2:15" x14ac:dyDescent="0.3">
      <c r="B138" s="61"/>
      <c r="D138" s="63"/>
      <c r="L138" s="60" t="s">
        <v>628</v>
      </c>
      <c r="M138" s="61" t="s">
        <v>384</v>
      </c>
      <c r="N138" s="61" t="s">
        <v>402</v>
      </c>
      <c r="O138" s="63" t="s">
        <v>405</v>
      </c>
    </row>
    <row r="139" spans="2:15" x14ac:dyDescent="0.3">
      <c r="B139" s="61"/>
      <c r="D139" s="63"/>
      <c r="L139" s="60" t="s">
        <v>628</v>
      </c>
      <c r="M139" s="61" t="s">
        <v>406</v>
      </c>
      <c r="N139" s="61" t="s">
        <v>400</v>
      </c>
      <c r="O139" s="63" t="s">
        <v>405</v>
      </c>
    </row>
    <row r="140" spans="2:15" x14ac:dyDescent="0.3">
      <c r="B140" s="61"/>
      <c r="D140" s="63"/>
      <c r="L140" s="60" t="s">
        <v>629</v>
      </c>
      <c r="M140" s="61" t="s">
        <v>384</v>
      </c>
      <c r="N140" s="61" t="s">
        <v>400</v>
      </c>
      <c r="O140" s="63" t="s">
        <v>405</v>
      </c>
    </row>
    <row r="141" spans="2:15" x14ac:dyDescent="0.3">
      <c r="B141" s="61"/>
      <c r="D141" s="63"/>
      <c r="L141" s="60" t="s">
        <v>629</v>
      </c>
      <c r="M141" s="61" t="s">
        <v>406</v>
      </c>
      <c r="N141" s="61" t="s">
        <v>387</v>
      </c>
      <c r="O141" s="62"/>
    </row>
    <row r="142" spans="2:15" x14ac:dyDescent="0.3">
      <c r="B142" s="61"/>
      <c r="D142" s="63"/>
      <c r="L142" s="60" t="s">
        <v>630</v>
      </c>
      <c r="M142" s="61" t="s">
        <v>384</v>
      </c>
      <c r="N142" s="61" t="s">
        <v>402</v>
      </c>
      <c r="O142" s="63" t="s">
        <v>405</v>
      </c>
    </row>
    <row r="143" spans="2:15" x14ac:dyDescent="0.3">
      <c r="B143" s="61"/>
      <c r="D143" s="63"/>
      <c r="L143" s="60" t="s">
        <v>630</v>
      </c>
      <c r="M143" s="61" t="s">
        <v>406</v>
      </c>
      <c r="N143" s="61" t="s">
        <v>387</v>
      </c>
      <c r="O143" s="62"/>
    </row>
    <row r="144" spans="2:15" x14ac:dyDescent="0.3">
      <c r="B144" s="61"/>
      <c r="D144" s="63"/>
      <c r="L144" s="60" t="s">
        <v>631</v>
      </c>
      <c r="M144" s="61" t="s">
        <v>384</v>
      </c>
      <c r="N144" s="61" t="s">
        <v>402</v>
      </c>
      <c r="O144" s="63" t="s">
        <v>405</v>
      </c>
    </row>
    <row r="145" spans="2:15" x14ac:dyDescent="0.3">
      <c r="B145" s="61"/>
      <c r="D145" s="63"/>
      <c r="L145" s="60" t="s">
        <v>631</v>
      </c>
      <c r="M145" s="61" t="s">
        <v>406</v>
      </c>
      <c r="N145" s="61" t="s">
        <v>387</v>
      </c>
      <c r="O145" s="62"/>
    </row>
    <row r="146" spans="2:15" x14ac:dyDescent="0.3">
      <c r="B146" s="61"/>
      <c r="D146" s="63"/>
      <c r="L146" s="60" t="s">
        <v>632</v>
      </c>
      <c r="M146" s="61" t="s">
        <v>384</v>
      </c>
      <c r="N146" s="61" t="s">
        <v>582</v>
      </c>
      <c r="O146" s="63" t="s">
        <v>405</v>
      </c>
    </row>
    <row r="147" spans="2:15" x14ac:dyDescent="0.3">
      <c r="B147" s="61"/>
      <c r="D147" s="63"/>
      <c r="L147" s="60" t="s">
        <v>632</v>
      </c>
      <c r="M147" s="61" t="s">
        <v>406</v>
      </c>
      <c r="N147" s="61" t="s">
        <v>633</v>
      </c>
      <c r="O147" s="62"/>
    </row>
    <row r="148" spans="2:15" x14ac:dyDescent="0.3">
      <c r="B148" s="61"/>
      <c r="D148" s="63"/>
      <c r="L148" s="60" t="s">
        <v>634</v>
      </c>
      <c r="M148" s="61" t="s">
        <v>384</v>
      </c>
      <c r="N148" s="61" t="s">
        <v>402</v>
      </c>
      <c r="O148" s="62"/>
    </row>
    <row r="149" spans="2:15" x14ac:dyDescent="0.3">
      <c r="B149" s="61"/>
      <c r="D149" s="63"/>
      <c r="L149" s="60" t="s">
        <v>635</v>
      </c>
      <c r="M149" s="61" t="s">
        <v>384</v>
      </c>
      <c r="N149" s="61" t="s">
        <v>402</v>
      </c>
      <c r="O149" s="62"/>
    </row>
    <row r="150" spans="2:15" x14ac:dyDescent="0.3">
      <c r="B150" s="61"/>
      <c r="D150" s="63"/>
      <c r="L150" s="60" t="s">
        <v>636</v>
      </c>
      <c r="M150" s="61" t="s">
        <v>384</v>
      </c>
      <c r="N150" s="61" t="s">
        <v>402</v>
      </c>
      <c r="O150" s="62"/>
    </row>
    <row r="151" spans="2:15" x14ac:dyDescent="0.3">
      <c r="B151" s="61"/>
      <c r="D151" s="63"/>
      <c r="L151" s="60" t="s">
        <v>637</v>
      </c>
      <c r="M151" s="61" t="s">
        <v>384</v>
      </c>
      <c r="N151" s="61" t="s">
        <v>402</v>
      </c>
      <c r="O151" s="62"/>
    </row>
    <row r="152" spans="2:15" x14ac:dyDescent="0.3">
      <c r="B152" s="61"/>
      <c r="D152" s="63"/>
      <c r="L152" s="60" t="s">
        <v>638</v>
      </c>
      <c r="M152" s="61" t="s">
        <v>493</v>
      </c>
      <c r="N152" s="61" t="s">
        <v>639</v>
      </c>
      <c r="O152" s="63" t="s">
        <v>405</v>
      </c>
    </row>
    <row r="153" spans="2:15" x14ac:dyDescent="0.3">
      <c r="B153" s="61"/>
      <c r="D153" s="63"/>
      <c r="L153" s="60" t="s">
        <v>638</v>
      </c>
      <c r="M153" s="61" t="s">
        <v>495</v>
      </c>
      <c r="N153" s="61" t="s">
        <v>640</v>
      </c>
      <c r="O153" s="62"/>
    </row>
    <row r="154" spans="2:15" x14ac:dyDescent="0.3">
      <c r="B154" s="61"/>
      <c r="D154" s="63"/>
      <c r="L154" s="60" t="s">
        <v>638</v>
      </c>
      <c r="M154" s="61" t="s">
        <v>497</v>
      </c>
      <c r="N154" s="61" t="s">
        <v>402</v>
      </c>
      <c r="O154" s="63" t="s">
        <v>405</v>
      </c>
    </row>
    <row r="155" spans="2:15" x14ac:dyDescent="0.3">
      <c r="B155" s="61"/>
      <c r="D155" s="63"/>
      <c r="L155" s="60" t="s">
        <v>638</v>
      </c>
      <c r="M155" s="61" t="s">
        <v>499</v>
      </c>
      <c r="N155" s="61" t="s">
        <v>402</v>
      </c>
      <c r="O155" s="63" t="s">
        <v>405</v>
      </c>
    </row>
    <row r="156" spans="2:15" x14ac:dyDescent="0.3">
      <c r="B156" s="61"/>
      <c r="D156" s="63"/>
      <c r="L156" s="60" t="s">
        <v>638</v>
      </c>
      <c r="M156" s="61" t="s">
        <v>501</v>
      </c>
      <c r="N156" s="61" t="s">
        <v>641</v>
      </c>
      <c r="O156" s="63" t="s">
        <v>405</v>
      </c>
    </row>
    <row r="157" spans="2:15" x14ac:dyDescent="0.3">
      <c r="B157" s="61"/>
      <c r="D157" s="63"/>
      <c r="L157" s="60" t="s">
        <v>642</v>
      </c>
      <c r="M157" s="61" t="s">
        <v>384</v>
      </c>
      <c r="N157" s="61" t="s">
        <v>412</v>
      </c>
      <c r="O157" s="62"/>
    </row>
    <row r="158" spans="2:15" x14ac:dyDescent="0.3">
      <c r="L158" s="60" t="s">
        <v>643</v>
      </c>
      <c r="M158" s="61" t="s">
        <v>384</v>
      </c>
      <c r="N158" s="61" t="s">
        <v>400</v>
      </c>
      <c r="O158" s="6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J24"/>
  <sheetViews>
    <sheetView zoomScaleNormal="100" workbookViewId="0"/>
  </sheetViews>
  <sheetFormatPr defaultRowHeight="14.4" x14ac:dyDescent="0.3"/>
  <cols>
    <col min="1" max="1" width="23" bestFit="1" customWidth="1"/>
    <col min="2" max="2" width="15.88671875" customWidth="1"/>
    <col min="3" max="3" width="23.33203125" customWidth="1"/>
    <col min="4" max="4" width="15.88671875" style="2" bestFit="1" customWidth="1"/>
    <col min="5" max="5" width="6.5546875" style="53" customWidth="1"/>
    <col min="6" max="6" width="27.77734375" style="12" bestFit="1" customWidth="1"/>
    <col min="7" max="7" width="11.6640625" bestFit="1" customWidth="1"/>
    <col min="8" max="8" width="6.5546875" style="53" customWidth="1"/>
    <col min="9" max="9" width="10" bestFit="1" customWidth="1"/>
    <col min="10" max="10" width="9.77734375" style="2" bestFit="1" customWidth="1"/>
  </cols>
  <sheetData>
    <row r="1" spans="1:10" s="1" customFormat="1" ht="28.8" x14ac:dyDescent="0.3">
      <c r="A1" s="35" t="s">
        <v>207</v>
      </c>
      <c r="B1" s="36" t="s">
        <v>209</v>
      </c>
      <c r="C1" s="37" t="s">
        <v>206</v>
      </c>
      <c r="D1" s="38" t="s">
        <v>208</v>
      </c>
      <c r="E1" s="52"/>
      <c r="F1" s="9" t="s">
        <v>210</v>
      </c>
      <c r="G1" s="3" t="s">
        <v>311</v>
      </c>
      <c r="H1" s="52"/>
      <c r="I1" s="4" t="s">
        <v>312</v>
      </c>
      <c r="J1" s="4" t="s">
        <v>313</v>
      </c>
    </row>
    <row r="2" spans="1:10" x14ac:dyDescent="0.3">
      <c r="A2" s="5"/>
      <c r="B2" s="5"/>
      <c r="C2" s="5" t="s">
        <v>137</v>
      </c>
      <c r="D2" s="6">
        <v>4</v>
      </c>
      <c r="F2" s="10" t="s">
        <v>214</v>
      </c>
      <c r="G2" s="5"/>
      <c r="I2" s="5">
        <f t="shared" ref="I2:I24" si="0">D2+B2</f>
        <v>4</v>
      </c>
      <c r="J2" s="6" t="s">
        <v>314</v>
      </c>
    </row>
    <row r="3" spans="1:10" x14ac:dyDescent="0.3">
      <c r="A3" s="5" t="s">
        <v>0</v>
      </c>
      <c r="B3" s="6">
        <v>10</v>
      </c>
      <c r="C3" s="5" t="s">
        <v>139</v>
      </c>
      <c r="D3" s="6">
        <v>161</v>
      </c>
      <c r="F3" s="10" t="s">
        <v>218</v>
      </c>
      <c r="G3" s="5"/>
      <c r="I3" s="5">
        <f t="shared" si="0"/>
        <v>171</v>
      </c>
      <c r="J3" s="6">
        <v>200</v>
      </c>
    </row>
    <row r="4" spans="1:10" x14ac:dyDescent="0.3">
      <c r="A4" s="5" t="s">
        <v>5</v>
      </c>
      <c r="B4" s="6">
        <v>11</v>
      </c>
      <c r="C4" s="5" t="s">
        <v>140</v>
      </c>
      <c r="D4" s="6">
        <v>50</v>
      </c>
      <c r="F4" s="10" t="s">
        <v>215</v>
      </c>
      <c r="G4" s="5"/>
      <c r="I4" s="5">
        <f t="shared" si="0"/>
        <v>61</v>
      </c>
      <c r="J4" s="6">
        <v>100</v>
      </c>
    </row>
    <row r="5" spans="1:10" x14ac:dyDescent="0.3">
      <c r="A5" s="5" t="s">
        <v>7</v>
      </c>
      <c r="B5" s="6">
        <v>10</v>
      </c>
      <c r="C5" s="5" t="s">
        <v>102</v>
      </c>
      <c r="D5" s="6">
        <v>41</v>
      </c>
      <c r="F5" s="10" t="s">
        <v>211</v>
      </c>
      <c r="G5" s="5"/>
      <c r="I5" s="5">
        <f t="shared" si="0"/>
        <v>51</v>
      </c>
      <c r="J5" s="6">
        <v>100</v>
      </c>
    </row>
    <row r="6" spans="1:10" x14ac:dyDescent="0.3">
      <c r="A6" s="7" t="s">
        <v>205</v>
      </c>
      <c r="B6" s="8">
        <v>10</v>
      </c>
      <c r="C6" s="5" t="s">
        <v>103</v>
      </c>
      <c r="D6" s="6">
        <v>97</v>
      </c>
      <c r="F6" s="223" t="s">
        <v>212</v>
      </c>
      <c r="G6" s="5"/>
      <c r="I6" s="5">
        <f t="shared" si="0"/>
        <v>107</v>
      </c>
      <c r="J6" s="79">
        <v>200</v>
      </c>
    </row>
    <row r="7" spans="1:10" x14ac:dyDescent="0.3">
      <c r="A7" s="7" t="s">
        <v>10</v>
      </c>
      <c r="B7" s="8">
        <v>9</v>
      </c>
      <c r="C7" s="5"/>
      <c r="D7" s="6"/>
      <c r="F7" s="223"/>
      <c r="G7" s="5"/>
      <c r="I7" s="5">
        <f t="shared" si="0"/>
        <v>9</v>
      </c>
      <c r="J7" s="79"/>
    </row>
    <row r="8" spans="1:10" x14ac:dyDescent="0.3">
      <c r="A8" s="5"/>
      <c r="B8" s="5"/>
      <c r="C8" s="5" t="s">
        <v>104</v>
      </c>
      <c r="D8" s="6">
        <v>42</v>
      </c>
      <c r="F8" s="10" t="s">
        <v>213</v>
      </c>
      <c r="G8" s="5"/>
      <c r="I8" s="5">
        <f t="shared" si="0"/>
        <v>42</v>
      </c>
      <c r="J8" s="6" t="s">
        <v>314</v>
      </c>
    </row>
    <row r="9" spans="1:10" x14ac:dyDescent="0.3">
      <c r="A9" s="5"/>
      <c r="B9" s="5"/>
      <c r="C9" s="5" t="s">
        <v>141</v>
      </c>
      <c r="D9" s="6">
        <v>87</v>
      </c>
      <c r="F9" s="223" t="s">
        <v>216</v>
      </c>
      <c r="G9" s="5"/>
      <c r="I9" s="5">
        <f t="shared" si="0"/>
        <v>87</v>
      </c>
      <c r="J9" s="79">
        <v>300</v>
      </c>
    </row>
    <row r="10" spans="1:10" x14ac:dyDescent="0.3">
      <c r="A10" s="5"/>
      <c r="B10" s="5"/>
      <c r="C10" s="5" t="s">
        <v>143</v>
      </c>
      <c r="D10" s="6">
        <v>12</v>
      </c>
      <c r="F10" s="223"/>
      <c r="G10" s="5"/>
      <c r="I10" s="5">
        <f t="shared" si="0"/>
        <v>12</v>
      </c>
      <c r="J10" s="79"/>
    </row>
    <row r="11" spans="1:10" x14ac:dyDescent="0.3">
      <c r="A11" s="5"/>
      <c r="B11" s="5"/>
      <c r="C11" s="5" t="s">
        <v>145</v>
      </c>
      <c r="D11" s="6">
        <v>56</v>
      </c>
      <c r="F11" s="223"/>
      <c r="G11" s="5"/>
      <c r="I11" s="5">
        <f t="shared" si="0"/>
        <v>56</v>
      </c>
      <c r="J11" s="79"/>
    </row>
    <row r="12" spans="1:10" x14ac:dyDescent="0.3">
      <c r="A12" s="5"/>
      <c r="B12" s="5"/>
      <c r="C12" s="5" t="s">
        <v>146</v>
      </c>
      <c r="D12" s="6">
        <v>37</v>
      </c>
      <c r="F12" s="223"/>
      <c r="G12" s="5"/>
      <c r="I12" s="5">
        <f t="shared" si="0"/>
        <v>37</v>
      </c>
      <c r="J12" s="79"/>
    </row>
    <row r="13" spans="1:10" x14ac:dyDescent="0.3">
      <c r="A13" s="5"/>
      <c r="B13" s="5"/>
      <c r="C13" s="5" t="s">
        <v>142</v>
      </c>
      <c r="D13" s="6">
        <v>154</v>
      </c>
      <c r="F13" s="10" t="s">
        <v>217</v>
      </c>
      <c r="G13" s="5"/>
      <c r="I13" s="5">
        <f t="shared" si="0"/>
        <v>154</v>
      </c>
      <c r="J13" s="6" t="s">
        <v>314</v>
      </c>
    </row>
    <row r="14" spans="1:10" x14ac:dyDescent="0.3">
      <c r="A14" s="5" t="s">
        <v>14</v>
      </c>
      <c r="B14" s="6">
        <v>21</v>
      </c>
      <c r="C14" s="5" t="s">
        <v>121</v>
      </c>
      <c r="D14" s="6">
        <v>20</v>
      </c>
      <c r="F14" s="223" t="s">
        <v>219</v>
      </c>
      <c r="G14" s="5"/>
      <c r="I14" s="5">
        <f t="shared" si="0"/>
        <v>41</v>
      </c>
      <c r="J14" s="77">
        <v>100</v>
      </c>
    </row>
    <row r="15" spans="1:10" x14ac:dyDescent="0.3">
      <c r="A15" s="5" t="s">
        <v>15</v>
      </c>
      <c r="B15" s="6">
        <v>4</v>
      </c>
      <c r="C15" s="5" t="s">
        <v>123</v>
      </c>
      <c r="D15" s="6">
        <v>0</v>
      </c>
      <c r="F15" s="223"/>
      <c r="G15" s="5"/>
      <c r="I15" s="5">
        <f t="shared" si="0"/>
        <v>4</v>
      </c>
      <c r="J15" s="80"/>
    </row>
    <row r="16" spans="1:10" x14ac:dyDescent="0.3">
      <c r="A16" s="5" t="s">
        <v>16</v>
      </c>
      <c r="B16" s="6">
        <v>0</v>
      </c>
      <c r="C16" s="5" t="s">
        <v>124</v>
      </c>
      <c r="D16" s="6">
        <v>2</v>
      </c>
      <c r="F16" s="223"/>
      <c r="G16" s="5"/>
      <c r="I16" s="5">
        <f t="shared" si="0"/>
        <v>2</v>
      </c>
      <c r="J16" s="80"/>
    </row>
    <row r="17" spans="1:10" x14ac:dyDescent="0.3">
      <c r="A17" s="5" t="s">
        <v>19</v>
      </c>
      <c r="B17" s="6">
        <v>4</v>
      </c>
      <c r="C17" s="5" t="s">
        <v>125</v>
      </c>
      <c r="D17" s="6">
        <v>5</v>
      </c>
      <c r="F17" s="223"/>
      <c r="G17" s="5"/>
      <c r="I17" s="5">
        <f t="shared" si="0"/>
        <v>9</v>
      </c>
      <c r="J17" s="80"/>
    </row>
    <row r="18" spans="1:10" x14ac:dyDescent="0.3">
      <c r="A18" s="5" t="s">
        <v>24</v>
      </c>
      <c r="B18" s="6">
        <v>0</v>
      </c>
      <c r="C18" s="5" t="s">
        <v>126</v>
      </c>
      <c r="D18" s="6">
        <v>0</v>
      </c>
      <c r="F18" s="223"/>
      <c r="G18" s="5"/>
      <c r="I18" s="5">
        <f t="shared" si="0"/>
        <v>0</v>
      </c>
      <c r="J18" s="80"/>
    </row>
    <row r="19" spans="1:10" x14ac:dyDescent="0.3">
      <c r="A19" s="5" t="s">
        <v>25</v>
      </c>
      <c r="B19" s="6">
        <v>1</v>
      </c>
      <c r="C19" s="5" t="s">
        <v>127</v>
      </c>
      <c r="D19" s="6">
        <v>0</v>
      </c>
      <c r="F19" s="223"/>
      <c r="G19" s="5"/>
      <c r="I19" s="5">
        <f t="shared" si="0"/>
        <v>1</v>
      </c>
      <c r="J19" s="80"/>
    </row>
    <row r="20" spans="1:10" x14ac:dyDescent="0.3">
      <c r="A20" s="5" t="s">
        <v>18</v>
      </c>
      <c r="B20" s="6">
        <v>16</v>
      </c>
      <c r="C20" s="5" t="s">
        <v>147</v>
      </c>
      <c r="D20" s="6">
        <v>0</v>
      </c>
      <c r="F20" s="223"/>
      <c r="G20" s="5"/>
      <c r="I20" s="5">
        <f t="shared" si="0"/>
        <v>16</v>
      </c>
      <c r="J20" s="80"/>
    </row>
    <row r="21" spans="1:10" x14ac:dyDescent="0.3">
      <c r="A21" s="5" t="s">
        <v>22</v>
      </c>
      <c r="B21" s="6">
        <v>0</v>
      </c>
      <c r="C21" s="5"/>
      <c r="D21" s="6"/>
      <c r="F21" s="223"/>
      <c r="G21" s="5"/>
      <c r="I21" s="5">
        <f t="shared" si="0"/>
        <v>0</v>
      </c>
      <c r="J21" s="80"/>
    </row>
    <row r="22" spans="1:10" x14ac:dyDescent="0.3">
      <c r="A22" s="5" t="s">
        <v>23</v>
      </c>
      <c r="B22" s="6">
        <v>0</v>
      </c>
      <c r="C22" s="5"/>
      <c r="D22" s="6"/>
      <c r="F22" s="223"/>
      <c r="G22" s="5"/>
      <c r="I22" s="5">
        <f t="shared" si="0"/>
        <v>0</v>
      </c>
      <c r="J22" s="80"/>
    </row>
    <row r="23" spans="1:10" x14ac:dyDescent="0.3">
      <c r="A23" s="5" t="s">
        <v>12</v>
      </c>
      <c r="B23" s="6">
        <v>13</v>
      </c>
      <c r="C23" s="5"/>
      <c r="D23" s="6"/>
      <c r="F23" s="223"/>
      <c r="G23" s="5"/>
      <c r="I23" s="5">
        <f t="shared" si="0"/>
        <v>13</v>
      </c>
      <c r="J23" s="78"/>
    </row>
    <row r="24" spans="1:10" x14ac:dyDescent="0.3">
      <c r="A24" s="5"/>
      <c r="B24" s="5"/>
      <c r="C24" s="5" t="s">
        <v>129</v>
      </c>
      <c r="D24" s="6">
        <v>23</v>
      </c>
      <c r="F24" s="10" t="s">
        <v>233</v>
      </c>
      <c r="G24" s="57" t="s">
        <v>316</v>
      </c>
      <c r="I24" s="5">
        <f t="shared" si="0"/>
        <v>23</v>
      </c>
      <c r="J24" s="6" t="s">
        <v>314</v>
      </c>
    </row>
  </sheetData>
  <mergeCells count="6">
    <mergeCell ref="F6:F7"/>
    <mergeCell ref="J6:J7"/>
    <mergeCell ref="F9:F12"/>
    <mergeCell ref="J9:J12"/>
    <mergeCell ref="F14:F23"/>
    <mergeCell ref="J14:J23"/>
  </mergeCells>
  <pageMargins left="0.7" right="0.7" top="0.75" bottom="0.75" header="0.3" footer="0.3"/>
  <pageSetup orientation="portrait" verticalDpi="597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O24"/>
  <sheetViews>
    <sheetView zoomScaleNormal="100" workbookViewId="0"/>
  </sheetViews>
  <sheetFormatPr defaultRowHeight="14.4" x14ac:dyDescent="0.3"/>
  <cols>
    <col min="1" max="1" width="12.44140625" bestFit="1" customWidth="1"/>
    <col min="2" max="2" width="6.33203125" bestFit="1" customWidth="1"/>
    <col min="3" max="3" width="22.33203125" bestFit="1" customWidth="1"/>
    <col min="4" max="4" width="6.33203125" bestFit="1" customWidth="1"/>
    <col min="5" max="5" width="21.109375" bestFit="1" customWidth="1"/>
    <col min="6" max="6" width="6.33203125" style="2" bestFit="1" customWidth="1"/>
    <col min="7" max="7" width="6.5546875" style="53" customWidth="1"/>
    <col min="8" max="8" width="26.77734375" style="12" bestFit="1" customWidth="1"/>
    <col min="9" max="9" width="26.77734375" style="12" customWidth="1"/>
    <col min="10" max="10" width="27.88671875" bestFit="1" customWidth="1"/>
    <col min="11" max="11" width="27.88671875" customWidth="1"/>
    <col min="12" max="12" width="11.33203125" bestFit="1" customWidth="1"/>
    <col min="13" max="13" width="6.5546875" style="53" customWidth="1"/>
    <col min="14" max="14" width="9.77734375" bestFit="1" customWidth="1"/>
    <col min="15" max="15" width="9.77734375" style="2" bestFit="1" customWidth="1"/>
  </cols>
  <sheetData>
    <row r="1" spans="1:15" s="1" customFormat="1" ht="57.6" x14ac:dyDescent="0.3">
      <c r="A1" s="33" t="s">
        <v>335</v>
      </c>
      <c r="B1" s="34" t="s">
        <v>336</v>
      </c>
      <c r="C1" s="35" t="s">
        <v>207</v>
      </c>
      <c r="D1" s="36" t="s">
        <v>209</v>
      </c>
      <c r="E1" s="37" t="s">
        <v>206</v>
      </c>
      <c r="F1" s="38" t="s">
        <v>208</v>
      </c>
      <c r="G1" s="52"/>
      <c r="H1" s="9" t="s">
        <v>210</v>
      </c>
      <c r="I1" s="3" t="s">
        <v>684</v>
      </c>
      <c r="J1" s="3" t="s">
        <v>310</v>
      </c>
      <c r="K1" s="3" t="s">
        <v>338</v>
      </c>
      <c r="L1" s="3" t="s">
        <v>311</v>
      </c>
      <c r="M1" s="52"/>
      <c r="N1" s="4" t="s">
        <v>312</v>
      </c>
      <c r="O1" s="4" t="s">
        <v>313</v>
      </c>
    </row>
    <row r="2" spans="1:15" x14ac:dyDescent="0.3">
      <c r="A2" s="5"/>
      <c r="B2" s="5"/>
      <c r="C2" s="5" t="s">
        <v>75</v>
      </c>
      <c r="D2" s="6">
        <v>0</v>
      </c>
      <c r="E2" s="5" t="s">
        <v>155</v>
      </c>
      <c r="F2" s="6">
        <v>0</v>
      </c>
      <c r="H2" s="10"/>
      <c r="I2" s="10" t="s">
        <v>246</v>
      </c>
      <c r="J2" s="5" t="s">
        <v>315</v>
      </c>
      <c r="K2" s="5"/>
      <c r="L2" s="57" t="s">
        <v>316</v>
      </c>
      <c r="N2" s="5">
        <f t="shared" ref="N2:N24" si="0">SUM(B2,F2,D2)</f>
        <v>0</v>
      </c>
      <c r="O2" s="6" t="s">
        <v>314</v>
      </c>
    </row>
    <row r="3" spans="1:15" x14ac:dyDescent="0.3">
      <c r="A3" s="5"/>
      <c r="B3" s="5"/>
      <c r="C3" s="5"/>
      <c r="D3" s="5"/>
      <c r="E3" s="5" t="s">
        <v>148</v>
      </c>
      <c r="F3" s="6">
        <v>9</v>
      </c>
      <c r="H3" s="10"/>
      <c r="I3" s="10" t="s">
        <v>241</v>
      </c>
      <c r="J3" s="5"/>
      <c r="K3" s="5"/>
      <c r="L3" s="5"/>
      <c r="N3" s="5">
        <f t="shared" si="0"/>
        <v>9</v>
      </c>
      <c r="O3" s="6" t="s">
        <v>314</v>
      </c>
    </row>
    <row r="4" spans="1:15" x14ac:dyDescent="0.3">
      <c r="A4" s="5"/>
      <c r="B4" s="5"/>
      <c r="C4" s="5"/>
      <c r="D4" s="5"/>
      <c r="E4" s="5" t="s">
        <v>150</v>
      </c>
      <c r="F4" s="6">
        <v>11</v>
      </c>
      <c r="H4" s="10" t="s">
        <v>242</v>
      </c>
      <c r="I4" s="10"/>
      <c r="J4" s="5"/>
      <c r="K4" s="5"/>
      <c r="L4" s="5"/>
      <c r="N4" s="5">
        <f t="shared" si="0"/>
        <v>11</v>
      </c>
      <c r="O4" s="6" t="s">
        <v>314</v>
      </c>
    </row>
    <row r="5" spans="1:15" x14ac:dyDescent="0.3">
      <c r="A5" s="5"/>
      <c r="B5" s="5"/>
      <c r="C5" s="13" t="s">
        <v>43</v>
      </c>
      <c r="D5" s="6">
        <v>36</v>
      </c>
      <c r="E5" s="14"/>
      <c r="F5" s="6"/>
      <c r="H5" s="10"/>
      <c r="I5" s="10" t="s">
        <v>307</v>
      </c>
      <c r="J5" s="5" t="s">
        <v>258</v>
      </c>
      <c r="K5" s="5"/>
      <c r="L5" s="5"/>
      <c r="N5" s="5">
        <f t="shared" si="0"/>
        <v>36</v>
      </c>
      <c r="O5" s="6" t="s">
        <v>314</v>
      </c>
    </row>
    <row r="6" spans="1:15" x14ac:dyDescent="0.3">
      <c r="A6" s="5"/>
      <c r="B6" s="5"/>
      <c r="C6" s="13" t="s">
        <v>44</v>
      </c>
      <c r="D6" s="6">
        <v>33</v>
      </c>
      <c r="E6" s="14"/>
      <c r="F6" s="6"/>
      <c r="H6" s="10"/>
      <c r="I6" s="10" t="s">
        <v>308</v>
      </c>
      <c r="J6" s="5" t="s">
        <v>259</v>
      </c>
      <c r="K6" s="5"/>
      <c r="L6" s="5"/>
      <c r="N6" s="5">
        <f t="shared" si="0"/>
        <v>33</v>
      </c>
      <c r="O6" s="6" t="s">
        <v>314</v>
      </c>
    </row>
    <row r="7" spans="1:15" x14ac:dyDescent="0.3">
      <c r="A7" s="5"/>
      <c r="B7" s="5"/>
      <c r="C7" s="5" t="s">
        <v>39</v>
      </c>
      <c r="D7" s="6">
        <v>18</v>
      </c>
      <c r="E7" s="5" t="s">
        <v>165</v>
      </c>
      <c r="F7" s="6">
        <v>9</v>
      </c>
      <c r="H7" s="10"/>
      <c r="I7" s="10" t="s">
        <v>262</v>
      </c>
      <c r="J7" s="5" t="s">
        <v>275</v>
      </c>
      <c r="K7" s="5"/>
      <c r="L7" s="5"/>
      <c r="N7" s="5">
        <f t="shared" si="0"/>
        <v>27</v>
      </c>
      <c r="O7" s="6" t="s">
        <v>314</v>
      </c>
    </row>
    <row r="8" spans="1:15" x14ac:dyDescent="0.3">
      <c r="A8" s="5" t="s">
        <v>329</v>
      </c>
      <c r="B8" s="6">
        <v>2</v>
      </c>
      <c r="C8" s="5" t="s">
        <v>54</v>
      </c>
      <c r="D8" s="6">
        <v>17</v>
      </c>
      <c r="E8" s="5" t="s">
        <v>173</v>
      </c>
      <c r="F8" s="6">
        <v>2</v>
      </c>
      <c r="H8" s="10"/>
      <c r="I8" s="10" t="s">
        <v>271</v>
      </c>
      <c r="J8" s="5" t="s">
        <v>273</v>
      </c>
      <c r="K8" s="10" t="s">
        <v>341</v>
      </c>
      <c r="L8" s="5"/>
      <c r="N8" s="5">
        <f t="shared" si="0"/>
        <v>21</v>
      </c>
      <c r="O8" s="6" t="s">
        <v>314</v>
      </c>
    </row>
    <row r="9" spans="1:15" x14ac:dyDescent="0.3">
      <c r="A9" s="5"/>
      <c r="B9" s="5"/>
      <c r="C9" s="13" t="s">
        <v>45</v>
      </c>
      <c r="D9" s="6">
        <v>13</v>
      </c>
      <c r="E9" s="14"/>
      <c r="F9" s="6"/>
      <c r="H9" s="10" t="s">
        <v>263</v>
      </c>
      <c r="I9" s="10"/>
      <c r="J9" s="5"/>
      <c r="K9" s="5"/>
      <c r="L9" s="5"/>
      <c r="N9" s="5">
        <f t="shared" si="0"/>
        <v>13</v>
      </c>
      <c r="O9" s="6" t="s">
        <v>314</v>
      </c>
    </row>
    <row r="10" spans="1:15" x14ac:dyDescent="0.3">
      <c r="A10" s="5"/>
      <c r="B10" s="5"/>
      <c r="C10" s="5" t="s">
        <v>47</v>
      </c>
      <c r="D10" s="6">
        <v>18</v>
      </c>
      <c r="E10" s="5" t="s">
        <v>166</v>
      </c>
      <c r="F10" s="6">
        <v>8</v>
      </c>
      <c r="H10" s="10" t="s">
        <v>264</v>
      </c>
      <c r="I10" s="10"/>
      <c r="J10" s="5"/>
      <c r="K10" s="5"/>
      <c r="L10" s="5"/>
      <c r="N10" s="5">
        <f t="shared" si="0"/>
        <v>26</v>
      </c>
      <c r="O10" s="6">
        <v>100</v>
      </c>
    </row>
    <row r="11" spans="1:15" x14ac:dyDescent="0.3">
      <c r="A11" s="5"/>
      <c r="B11" s="5"/>
      <c r="C11" s="5" t="s">
        <v>48</v>
      </c>
      <c r="D11" s="6">
        <v>18</v>
      </c>
      <c r="E11" s="5" t="s">
        <v>167</v>
      </c>
      <c r="F11" s="6">
        <v>8</v>
      </c>
      <c r="H11" s="10" t="s">
        <v>265</v>
      </c>
      <c r="I11" s="10"/>
      <c r="J11" s="5"/>
      <c r="K11" s="5"/>
      <c r="L11" s="5"/>
      <c r="N11" s="5">
        <f t="shared" si="0"/>
        <v>26</v>
      </c>
      <c r="O11" s="6">
        <v>100</v>
      </c>
    </row>
    <row r="12" spans="1:15" x14ac:dyDescent="0.3">
      <c r="A12" s="5"/>
      <c r="B12" s="5"/>
      <c r="C12" s="5" t="s">
        <v>50</v>
      </c>
      <c r="D12" s="6">
        <v>11</v>
      </c>
      <c r="E12" s="5" t="s">
        <v>168</v>
      </c>
      <c r="F12" s="6">
        <v>4</v>
      </c>
      <c r="H12" s="10" t="s">
        <v>266</v>
      </c>
      <c r="I12" s="10"/>
      <c r="J12" s="5"/>
      <c r="K12" s="5"/>
      <c r="L12" s="5"/>
      <c r="N12" s="5">
        <f t="shared" si="0"/>
        <v>15</v>
      </c>
      <c r="O12" s="6">
        <v>100</v>
      </c>
    </row>
    <row r="13" spans="1:15" x14ac:dyDescent="0.3">
      <c r="A13" s="5"/>
      <c r="B13" s="5"/>
      <c r="C13" s="5" t="s">
        <v>51</v>
      </c>
      <c r="D13" s="6">
        <v>14</v>
      </c>
      <c r="E13" s="5" t="s">
        <v>169</v>
      </c>
      <c r="F13" s="6">
        <v>5</v>
      </c>
      <c r="H13" s="10" t="s">
        <v>267</v>
      </c>
      <c r="I13" s="10"/>
      <c r="J13" s="5"/>
      <c r="K13" s="5"/>
      <c r="L13" s="5"/>
      <c r="N13" s="5">
        <f t="shared" si="0"/>
        <v>19</v>
      </c>
      <c r="O13" s="6">
        <v>100</v>
      </c>
    </row>
    <row r="14" spans="1:15" x14ac:dyDescent="0.3">
      <c r="A14" s="5"/>
      <c r="B14" s="5"/>
      <c r="C14" s="5" t="s">
        <v>41</v>
      </c>
      <c r="D14" s="6">
        <v>29</v>
      </c>
      <c r="E14" s="5" t="s">
        <v>163</v>
      </c>
      <c r="F14" s="6">
        <v>32</v>
      </c>
      <c r="H14" s="10"/>
      <c r="I14" s="10" t="s">
        <v>260</v>
      </c>
      <c r="J14" s="5" t="s">
        <v>272</v>
      </c>
      <c r="K14" s="5"/>
      <c r="L14" s="5"/>
      <c r="N14" s="5">
        <f t="shared" si="0"/>
        <v>61</v>
      </c>
      <c r="O14" s="6" t="s">
        <v>314</v>
      </c>
    </row>
    <row r="15" spans="1:15" x14ac:dyDescent="0.3">
      <c r="A15" s="5"/>
      <c r="B15" s="5"/>
      <c r="C15" s="5"/>
      <c r="D15" s="5"/>
      <c r="E15" s="5" t="s">
        <v>172</v>
      </c>
      <c r="F15" s="6">
        <v>2</v>
      </c>
      <c r="H15" s="10" t="s">
        <v>270</v>
      </c>
      <c r="I15" s="10"/>
      <c r="J15" s="5"/>
      <c r="K15" s="5"/>
      <c r="L15" s="5"/>
      <c r="N15" s="5">
        <f t="shared" si="0"/>
        <v>2</v>
      </c>
      <c r="O15" s="6" t="s">
        <v>314</v>
      </c>
    </row>
    <row r="16" spans="1:15" x14ac:dyDescent="0.3">
      <c r="A16" s="5"/>
      <c r="B16" s="5"/>
      <c r="C16" s="5" t="s">
        <v>31</v>
      </c>
      <c r="D16" s="6">
        <v>0</v>
      </c>
      <c r="E16" s="5" t="s">
        <v>151</v>
      </c>
      <c r="F16" s="6">
        <v>7</v>
      </c>
      <c r="H16" s="10"/>
      <c r="I16" s="10" t="s">
        <v>243</v>
      </c>
      <c r="J16" s="5" t="s">
        <v>256</v>
      </c>
      <c r="K16" s="5"/>
      <c r="L16" s="5"/>
      <c r="N16" s="5">
        <f t="shared" si="0"/>
        <v>7</v>
      </c>
      <c r="O16" s="6" t="s">
        <v>314</v>
      </c>
    </row>
    <row r="17" spans="1:15" x14ac:dyDescent="0.3">
      <c r="A17" s="5"/>
      <c r="B17" s="5"/>
      <c r="C17" s="5" t="s">
        <v>42</v>
      </c>
      <c r="D17" s="6">
        <v>17</v>
      </c>
      <c r="E17" s="5" t="s">
        <v>164</v>
      </c>
      <c r="F17" s="6">
        <v>9</v>
      </c>
      <c r="H17" s="10"/>
      <c r="I17" s="10" t="s">
        <v>261</v>
      </c>
      <c r="J17" s="5" t="s">
        <v>274</v>
      </c>
      <c r="K17" s="5"/>
      <c r="L17" s="5"/>
      <c r="N17" s="5">
        <f t="shared" si="0"/>
        <v>26</v>
      </c>
      <c r="O17" s="6" t="s">
        <v>314</v>
      </c>
    </row>
    <row r="18" spans="1:15" x14ac:dyDescent="0.3">
      <c r="A18" s="5"/>
      <c r="B18" s="5"/>
      <c r="C18" s="5" t="s">
        <v>52</v>
      </c>
      <c r="D18" s="6">
        <v>1</v>
      </c>
      <c r="E18" s="5" t="s">
        <v>171</v>
      </c>
      <c r="F18" s="6">
        <v>23</v>
      </c>
      <c r="H18" s="10"/>
      <c r="I18" s="10" t="s">
        <v>268</v>
      </c>
      <c r="J18" s="5" t="s">
        <v>269</v>
      </c>
      <c r="K18" s="5"/>
      <c r="L18" s="5"/>
      <c r="N18" s="5">
        <f t="shared" si="0"/>
        <v>24</v>
      </c>
      <c r="O18" s="6" t="s">
        <v>314</v>
      </c>
    </row>
    <row r="19" spans="1:15" x14ac:dyDescent="0.3">
      <c r="A19" s="5"/>
      <c r="B19" s="5"/>
      <c r="C19" s="5"/>
      <c r="D19" s="5"/>
      <c r="E19" s="5" t="s">
        <v>108</v>
      </c>
      <c r="F19" s="6">
        <v>20</v>
      </c>
      <c r="H19" s="10" t="s">
        <v>322</v>
      </c>
      <c r="I19" s="10"/>
      <c r="J19" s="5"/>
      <c r="K19" s="5"/>
      <c r="L19" s="5"/>
      <c r="N19" s="5">
        <f t="shared" si="0"/>
        <v>20</v>
      </c>
      <c r="O19" s="6" t="s">
        <v>314</v>
      </c>
    </row>
    <row r="20" spans="1:15" x14ac:dyDescent="0.3">
      <c r="A20" s="5"/>
      <c r="B20" s="5"/>
      <c r="C20" s="5"/>
      <c r="D20" s="5"/>
      <c r="E20" s="5" t="s">
        <v>109</v>
      </c>
      <c r="F20" s="6">
        <v>2</v>
      </c>
      <c r="H20" s="10" t="s">
        <v>323</v>
      </c>
      <c r="I20" s="10"/>
      <c r="J20" s="5"/>
      <c r="K20" s="5"/>
      <c r="L20" s="5"/>
      <c r="N20" s="5">
        <f t="shared" si="0"/>
        <v>2</v>
      </c>
      <c r="O20" s="6" t="s">
        <v>314</v>
      </c>
    </row>
    <row r="21" spans="1:15" x14ac:dyDescent="0.3">
      <c r="A21" s="5"/>
      <c r="B21" s="5"/>
      <c r="C21" s="5" t="s">
        <v>27</v>
      </c>
      <c r="D21" s="6">
        <v>29</v>
      </c>
      <c r="E21" s="5" t="s">
        <v>136</v>
      </c>
      <c r="F21" s="6">
        <v>89</v>
      </c>
      <c r="H21" s="10" t="s">
        <v>240</v>
      </c>
      <c r="I21" s="10"/>
      <c r="J21" s="5"/>
      <c r="K21" s="5"/>
      <c r="L21" s="5"/>
      <c r="N21" s="5">
        <f t="shared" si="0"/>
        <v>118</v>
      </c>
      <c r="O21" s="6">
        <v>200</v>
      </c>
    </row>
    <row r="22" spans="1:15" x14ac:dyDescent="0.3">
      <c r="A22" s="5"/>
      <c r="B22" s="5"/>
      <c r="C22" s="5"/>
      <c r="D22" s="5"/>
      <c r="E22" s="5" t="s">
        <v>133</v>
      </c>
      <c r="F22" s="6">
        <v>8</v>
      </c>
      <c r="H22" s="10" t="s">
        <v>237</v>
      </c>
      <c r="I22" s="10"/>
      <c r="J22" s="5"/>
      <c r="K22" s="5"/>
      <c r="L22" s="5"/>
      <c r="N22" s="5">
        <f t="shared" si="0"/>
        <v>8</v>
      </c>
      <c r="O22" s="6" t="s">
        <v>314</v>
      </c>
    </row>
    <row r="23" spans="1:15" x14ac:dyDescent="0.3">
      <c r="A23" s="5"/>
      <c r="B23" s="5"/>
      <c r="C23" s="5"/>
      <c r="D23" s="5"/>
      <c r="E23" s="5" t="s">
        <v>134</v>
      </c>
      <c r="F23" s="6">
        <v>2</v>
      </c>
      <c r="H23" s="10" t="s">
        <v>238</v>
      </c>
      <c r="I23" s="10"/>
      <c r="J23" s="5"/>
      <c r="K23" s="5"/>
      <c r="L23" s="5"/>
      <c r="N23" s="5">
        <f t="shared" si="0"/>
        <v>2</v>
      </c>
      <c r="O23" s="6" t="s">
        <v>314</v>
      </c>
    </row>
    <row r="24" spans="1:15" x14ac:dyDescent="0.3">
      <c r="A24" s="5"/>
      <c r="B24" s="5"/>
      <c r="C24" s="5"/>
      <c r="D24" s="5"/>
      <c r="E24" s="5" t="s">
        <v>135</v>
      </c>
      <c r="F24" s="6">
        <v>0</v>
      </c>
      <c r="H24" s="10" t="s">
        <v>239</v>
      </c>
      <c r="I24" s="10"/>
      <c r="J24" s="5"/>
      <c r="K24" s="5"/>
      <c r="L24" s="57" t="s">
        <v>316</v>
      </c>
      <c r="N24" s="5">
        <f t="shared" si="0"/>
        <v>0</v>
      </c>
      <c r="O24" s="6" t="s">
        <v>314</v>
      </c>
    </row>
  </sheetData>
  <pageMargins left="0.7" right="0.7" top="0.75" bottom="0.75" header="0.3" footer="0.3"/>
  <pageSetup orientation="portrait" verticalDpi="597" r:id="rId1"/>
  <ignoredErrors>
    <ignoredError sqref="N8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13"/>
  <sheetViews>
    <sheetView zoomScaleNormal="100" workbookViewId="0"/>
  </sheetViews>
  <sheetFormatPr defaultRowHeight="14.4" x14ac:dyDescent="0.3"/>
  <cols>
    <col min="1" max="1" width="12" bestFit="1" customWidth="1"/>
    <col min="2" max="2" width="6.109375" customWidth="1"/>
    <col min="3" max="3" width="19.33203125" bestFit="1" customWidth="1"/>
    <col min="4" max="4" width="6.109375" customWidth="1"/>
    <col min="5" max="5" width="21.33203125" bestFit="1" customWidth="1"/>
    <col min="6" max="6" width="6.109375" style="2" customWidth="1"/>
    <col min="7" max="7" width="6.5546875" style="53" customWidth="1"/>
    <col min="8" max="8" width="19.44140625" style="53" bestFit="1" customWidth="1"/>
    <col min="9" max="9" width="27.109375" style="12" bestFit="1" customWidth="1"/>
    <col min="10" max="10" width="28.21875" bestFit="1" customWidth="1"/>
    <col min="11" max="11" width="23.88671875" bestFit="1" customWidth="1"/>
    <col min="12" max="12" width="11.33203125" bestFit="1" customWidth="1"/>
    <col min="13" max="13" width="6.5546875" style="53" customWidth="1"/>
    <col min="14" max="15" width="9.77734375" style="2" bestFit="1" customWidth="1"/>
  </cols>
  <sheetData>
    <row r="1" spans="1:15" s="1" customFormat="1" ht="72" x14ac:dyDescent="0.3">
      <c r="A1" s="33" t="s">
        <v>335</v>
      </c>
      <c r="B1" s="34" t="s">
        <v>336</v>
      </c>
      <c r="C1" s="35" t="s">
        <v>207</v>
      </c>
      <c r="D1" s="36" t="s">
        <v>209</v>
      </c>
      <c r="E1" s="37" t="s">
        <v>206</v>
      </c>
      <c r="F1" s="38" t="s">
        <v>208</v>
      </c>
      <c r="G1" s="52"/>
      <c r="H1" s="3" t="s">
        <v>210</v>
      </c>
      <c r="I1" s="3" t="s">
        <v>684</v>
      </c>
      <c r="J1" s="3" t="s">
        <v>310</v>
      </c>
      <c r="K1" s="3" t="s">
        <v>338</v>
      </c>
      <c r="L1" s="3" t="s">
        <v>311</v>
      </c>
      <c r="M1" s="52"/>
      <c r="N1" s="4" t="s">
        <v>312</v>
      </c>
      <c r="O1" s="4" t="s">
        <v>313</v>
      </c>
    </row>
    <row r="2" spans="1:15" x14ac:dyDescent="0.3">
      <c r="A2" s="5"/>
      <c r="B2" s="5"/>
      <c r="C2" s="13" t="s">
        <v>32</v>
      </c>
      <c r="D2" s="6">
        <v>3</v>
      </c>
      <c r="E2" s="14"/>
      <c r="F2" s="6"/>
      <c r="H2" s="222"/>
      <c r="I2" s="10" t="s">
        <v>317</v>
      </c>
      <c r="J2" s="10" t="s">
        <v>318</v>
      </c>
      <c r="K2" s="10"/>
      <c r="L2" s="5"/>
      <c r="N2" s="6">
        <f t="shared" ref="N2:N13" si="0">SUM(B2,F2,D2)</f>
        <v>3</v>
      </c>
      <c r="O2" s="6" t="s">
        <v>314</v>
      </c>
    </row>
    <row r="3" spans="1:15" x14ac:dyDescent="0.3">
      <c r="A3" s="5" t="s">
        <v>327</v>
      </c>
      <c r="B3" s="6">
        <v>1</v>
      </c>
      <c r="C3" s="5" t="s">
        <v>37</v>
      </c>
      <c r="D3" s="6">
        <v>2</v>
      </c>
      <c r="E3" s="5" t="s">
        <v>152</v>
      </c>
      <c r="F3" s="6">
        <v>1</v>
      </c>
      <c r="H3" s="222"/>
      <c r="I3" s="10" t="s">
        <v>319</v>
      </c>
      <c r="J3" s="10" t="s">
        <v>320</v>
      </c>
      <c r="K3" s="10" t="s">
        <v>339</v>
      </c>
      <c r="L3" s="5"/>
      <c r="N3" s="6">
        <f t="shared" si="0"/>
        <v>4</v>
      </c>
      <c r="O3" s="6" t="s">
        <v>314</v>
      </c>
    </row>
    <row r="4" spans="1:15" x14ac:dyDescent="0.3">
      <c r="A4" s="5"/>
      <c r="B4" s="5"/>
      <c r="C4" s="5"/>
      <c r="D4" s="5"/>
      <c r="E4" s="5" t="s">
        <v>156</v>
      </c>
      <c r="F4" s="6">
        <v>0</v>
      </c>
      <c r="H4" s="10" t="s">
        <v>247</v>
      </c>
      <c r="I4" s="10"/>
      <c r="J4" s="5"/>
      <c r="K4" s="5"/>
      <c r="L4" s="221" t="s">
        <v>316</v>
      </c>
      <c r="N4" s="6">
        <f t="shared" si="0"/>
        <v>0</v>
      </c>
      <c r="O4" s="6" t="s">
        <v>314</v>
      </c>
    </row>
    <row r="5" spans="1:15" x14ac:dyDescent="0.3">
      <c r="A5" s="5" t="s">
        <v>330</v>
      </c>
      <c r="B5" s="6">
        <v>4</v>
      </c>
      <c r="C5" s="13" t="s">
        <v>86</v>
      </c>
      <c r="D5" s="6">
        <v>16</v>
      </c>
      <c r="E5" s="14"/>
      <c r="F5" s="6">
        <v>0</v>
      </c>
      <c r="H5" s="222"/>
      <c r="I5" s="10" t="s">
        <v>306</v>
      </c>
      <c r="J5" s="5" t="s">
        <v>295</v>
      </c>
      <c r="K5" s="10" t="s">
        <v>340</v>
      </c>
      <c r="L5" s="5"/>
      <c r="N5" s="6">
        <f t="shared" si="0"/>
        <v>20</v>
      </c>
      <c r="O5" s="6" t="s">
        <v>314</v>
      </c>
    </row>
    <row r="6" spans="1:15" x14ac:dyDescent="0.3">
      <c r="A6" s="5"/>
      <c r="B6" s="5"/>
      <c r="C6" s="5" t="s">
        <v>76</v>
      </c>
      <c r="D6" s="6">
        <v>8</v>
      </c>
      <c r="E6" s="5" t="s">
        <v>157</v>
      </c>
      <c r="F6" s="6">
        <v>4</v>
      </c>
      <c r="H6" s="222"/>
      <c r="I6" s="223" t="s">
        <v>248</v>
      </c>
      <c r="J6" s="224" t="s">
        <v>249</v>
      </c>
      <c r="K6" s="25"/>
      <c r="L6" s="5"/>
      <c r="N6" s="6">
        <f t="shared" si="0"/>
        <v>12</v>
      </c>
      <c r="O6" s="6" t="s">
        <v>314</v>
      </c>
    </row>
    <row r="7" spans="1:15" x14ac:dyDescent="0.3">
      <c r="A7" s="5"/>
      <c r="B7" s="5"/>
      <c r="C7" s="5" t="s">
        <v>81</v>
      </c>
      <c r="D7" s="6">
        <v>4</v>
      </c>
      <c r="E7" s="5"/>
      <c r="F7" s="6"/>
      <c r="H7" s="222"/>
      <c r="I7" s="223"/>
      <c r="J7" s="224"/>
      <c r="K7" s="25"/>
      <c r="L7" s="5"/>
      <c r="N7" s="6">
        <f t="shared" si="0"/>
        <v>4</v>
      </c>
      <c r="O7" s="6" t="s">
        <v>101</v>
      </c>
    </row>
    <row r="8" spans="1:15" x14ac:dyDescent="0.3">
      <c r="A8" s="5"/>
      <c r="B8" s="5"/>
      <c r="C8" s="5" t="s">
        <v>78</v>
      </c>
      <c r="D8" s="6">
        <v>9</v>
      </c>
      <c r="E8" s="5" t="s">
        <v>158</v>
      </c>
      <c r="F8" s="6">
        <v>4</v>
      </c>
      <c r="H8" s="222"/>
      <c r="I8" s="223" t="s">
        <v>361</v>
      </c>
      <c r="J8" s="224" t="s">
        <v>362</v>
      </c>
      <c r="K8" s="25"/>
      <c r="L8" s="23"/>
      <c r="N8" s="6">
        <f t="shared" si="0"/>
        <v>13</v>
      </c>
      <c r="O8" s="6" t="s">
        <v>314</v>
      </c>
    </row>
    <row r="9" spans="1:15" x14ac:dyDescent="0.3">
      <c r="A9" s="5"/>
      <c r="B9" s="5"/>
      <c r="C9" s="5" t="s">
        <v>82</v>
      </c>
      <c r="D9" s="6">
        <v>4</v>
      </c>
      <c r="E9" s="5"/>
      <c r="F9" s="6"/>
      <c r="H9" s="222"/>
      <c r="I9" s="223"/>
      <c r="J9" s="224"/>
      <c r="K9" s="25"/>
      <c r="L9" s="5"/>
      <c r="N9" s="6">
        <f t="shared" si="0"/>
        <v>4</v>
      </c>
      <c r="O9" s="6" t="s">
        <v>101</v>
      </c>
    </row>
    <row r="10" spans="1:15" x14ac:dyDescent="0.3">
      <c r="A10" s="5"/>
      <c r="B10" s="5"/>
      <c r="C10" s="5" t="s">
        <v>79</v>
      </c>
      <c r="D10" s="6">
        <v>8</v>
      </c>
      <c r="E10" s="5" t="s">
        <v>159</v>
      </c>
      <c r="F10" s="6">
        <v>4</v>
      </c>
      <c r="H10" s="222"/>
      <c r="I10" s="223" t="s">
        <v>250</v>
      </c>
      <c r="J10" s="224" t="s">
        <v>252</v>
      </c>
      <c r="K10" s="25"/>
      <c r="L10" s="5"/>
      <c r="N10" s="6">
        <f t="shared" si="0"/>
        <v>12</v>
      </c>
      <c r="O10" s="6" t="s">
        <v>314</v>
      </c>
    </row>
    <row r="11" spans="1:15" x14ac:dyDescent="0.3">
      <c r="A11" s="5"/>
      <c r="B11" s="5"/>
      <c r="C11" s="5" t="s">
        <v>83</v>
      </c>
      <c r="D11" s="6">
        <v>4</v>
      </c>
      <c r="E11" s="5"/>
      <c r="F11" s="6"/>
      <c r="H11" s="222"/>
      <c r="I11" s="223"/>
      <c r="J11" s="224"/>
      <c r="K11" s="25"/>
      <c r="L11" s="5"/>
      <c r="N11" s="6">
        <f t="shared" si="0"/>
        <v>4</v>
      </c>
      <c r="O11" s="6" t="s">
        <v>101</v>
      </c>
    </row>
    <row r="12" spans="1:15" x14ac:dyDescent="0.3">
      <c r="A12" s="5"/>
      <c r="B12" s="5"/>
      <c r="C12" s="5" t="s">
        <v>80</v>
      </c>
      <c r="D12" s="6">
        <v>8</v>
      </c>
      <c r="E12" s="5" t="s">
        <v>160</v>
      </c>
      <c r="F12" s="6">
        <v>4</v>
      </c>
      <c r="H12" s="222"/>
      <c r="I12" s="223" t="s">
        <v>251</v>
      </c>
      <c r="J12" s="224" t="s">
        <v>253</v>
      </c>
      <c r="K12" s="25"/>
      <c r="L12" s="5"/>
      <c r="N12" s="6">
        <f t="shared" si="0"/>
        <v>12</v>
      </c>
      <c r="O12" s="6" t="s">
        <v>314</v>
      </c>
    </row>
    <row r="13" spans="1:15" x14ac:dyDescent="0.3">
      <c r="A13" s="5"/>
      <c r="B13" s="5"/>
      <c r="C13" s="5" t="s">
        <v>84</v>
      </c>
      <c r="D13" s="6">
        <v>4</v>
      </c>
      <c r="E13" s="5"/>
      <c r="F13" s="6"/>
      <c r="H13" s="222"/>
      <c r="I13" s="223"/>
      <c r="J13" s="224"/>
      <c r="K13" s="25"/>
      <c r="L13" s="5"/>
      <c r="N13" s="6">
        <f t="shared" si="0"/>
        <v>4</v>
      </c>
      <c r="O13" s="6" t="s">
        <v>101</v>
      </c>
    </row>
  </sheetData>
  <mergeCells count="8">
    <mergeCell ref="I12:I13"/>
    <mergeCell ref="J12:J13"/>
    <mergeCell ref="I6:I7"/>
    <mergeCell ref="J6:J7"/>
    <mergeCell ref="I8:I9"/>
    <mergeCell ref="J8:J9"/>
    <mergeCell ref="I10:I11"/>
    <mergeCell ref="J10:J11"/>
  </mergeCells>
  <pageMargins left="0.7" right="0.7" top="0.75" bottom="0.75" header="0.3" footer="0.3"/>
  <pageSetup orientation="portrait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STRAW DOG</vt:lpstr>
      <vt:lpstr>Project Cal</vt:lpstr>
      <vt:lpstr>CONVERSION PLAN</vt:lpstr>
      <vt:lpstr>C20</vt:lpstr>
      <vt:lpstr>C50R</vt:lpstr>
      <vt:lpstr>C75</vt:lpstr>
      <vt:lpstr>CHEM</vt:lpstr>
      <vt:lpstr>CLNRM_FURN_TUNE</vt:lpstr>
      <vt:lpstr>CMA_CMACU</vt:lpstr>
      <vt:lpstr>CMTF</vt:lpstr>
      <vt:lpstr>INSP</vt:lpstr>
      <vt:lpstr>INV_GENERAL</vt:lpstr>
      <vt:lpstr>VTA</vt:lpstr>
      <vt:lpstr>June 2021</vt:lpstr>
      <vt:lpstr>July 2021</vt:lpstr>
      <vt:lpstr>August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Valerie Bookwalter</dc:creator>
  <cp:lastModifiedBy>Valerie Bookwalter</cp:lastModifiedBy>
  <dcterms:created xsi:type="dcterms:W3CDTF">2021-05-05T13:10:54Z</dcterms:created>
  <dcterms:modified xsi:type="dcterms:W3CDTF">2021-06-22T17:20:34Z</dcterms:modified>
</cp:coreProperties>
</file>