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asd\asddocs\Pansophy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4" i="10"/>
  <c r="C96" i="10" l="1"/>
  <c r="C101" i="10"/>
  <c r="C100" i="10"/>
  <c r="C99" i="10"/>
  <c r="C98" i="10"/>
  <c r="C97" i="10"/>
  <c r="C103" i="10" l="1"/>
  <c r="D97" i="10" l="1"/>
  <c r="D98" i="10"/>
  <c r="D99" i="10"/>
  <c r="D100" i="10"/>
  <c r="D101" i="10"/>
  <c r="D96" i="10"/>
  <c r="C102" i="10"/>
  <c r="D102" i="10" s="1"/>
</calcChain>
</file>

<file path=xl/sharedStrings.xml><?xml version="1.0" encoding="utf-8"?>
<sst xmlns="http://schemas.openxmlformats.org/spreadsheetml/2006/main" count="339" uniqueCount="201">
  <si>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</si>
  <si>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</si>
  <si>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</si>
  <si>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</si>
  <si>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</si>
  <si>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</si>
  <si>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</si>
  <si>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</si>
  <si>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</si>
  <si>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</si>
  <si>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</si>
  <si>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</si>
  <si>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</si>
  <si>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</si>
  <si>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</si>
  <si>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</si>
  <si>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</si>
  <si>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</si>
  <si>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</si>
  <si>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</si>
  <si>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</si>
  <si>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</si>
  <si>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</si>
  <si>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</si>
  <si>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</si>
  <si>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</si>
  <si>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</si>
  <si>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</si>
  <si>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</si>
  <si>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</si>
  <si>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</si>
  <si>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</si>
  <si>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</si>
  <si>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</si>
  <si>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</si>
  <si>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</si>
  <si>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</si>
  <si>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</si>
  <si>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</si>
  <si>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</si>
  <si>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</si>
  <si>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</si>
  <si>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</si>
  <si>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</si>
  <si>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</si>
  <si>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</si>
  <si>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</si>
  <si>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</si>
  <si>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</si>
  <si>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</si>
  <si>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</si>
  <si>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</si>
  <si>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</si>
  <si>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</si>
  <si>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</si>
  <si>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</si>
  <si>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</si>
  <si>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</si>
  <si>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</si>
  <si>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</si>
  <si>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</si>
  <si>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</si>
  <si>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</si>
  <si>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</si>
  <si>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</si>
  <si>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</si>
  <si>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</si>
  <si>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</si>
  <si>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</si>
  <si>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</si>
  <si>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</si>
  <si>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</si>
  <si>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</si>
  <si>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</si>
  <si>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</si>
  <si>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</si>
  <si>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</si>
  <si>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</si>
  <si>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</si>
  <si>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</si>
  <si>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</si>
  <si>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</si>
  <si>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</si>
  <si>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</si>
  <si>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</si>
  <si>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</si>
  <si>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</si>
  <si>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</si>
  <si>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</si>
  <si>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</si>
  <si>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</si>
  <si>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</si>
  <si>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</si>
  <si>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</si>
  <si>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</si>
  <si>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</si>
  <si>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</si>
  <si>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</si>
  <si>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</si>
  <si>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</si>
  <si>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</si>
  <si>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</si>
  <si>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</si>
  <si>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</si>
  <si>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</si>
  <si>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</si>
  <si>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</si>
  <si>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</si>
  <si>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</si>
  <si>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</si>
  <si>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</si>
  <si>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</si>
  <si>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</si>
  <si>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</si>
  <si>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</si>
  <si>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</si>
  <si>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</si>
  <si>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</si>
  <si>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</si>
  <si>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</si>
  <si>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</si>
  <si>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</si>
  <si>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</si>
  <si>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</si>
  <si>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</si>
  <si>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</si>
  <si>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</si>
  <si>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</si>
  <si>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</si>
  <si>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</si>
  <si>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</si>
  <si>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</si>
  <si>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</si>
  <si>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</si>
  <si>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</si>
  <si>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</si>
  <si>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</si>
  <si>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</si>
  <si>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</si>
  <si>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</si>
  <si>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</si>
  <si>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</si>
  <si>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</si>
  <si>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</si>
  <si>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</si>
  <si>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</si>
  <si>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</si>
  <si>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</si>
  <si>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</si>
  <si>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</si>
  <si>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</si>
  <si>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</si>
  <si>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</si>
  <si>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</si>
  <si>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</si>
  <si>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</si>
  <si>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</si>
  <si>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</si>
  <si>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</si>
  <si>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</si>
  <si>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</si>
  <si>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</si>
  <si>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</si>
  <si>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</si>
  <si>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</si>
  <si>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</si>
  <si>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</si>
  <si>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</si>
  <si>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</si>
  <si>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</si>
  <si>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</si>
  <si>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</si>
  <si>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</si>
  <si>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</si>
  <si>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</si>
  <si>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</si>
  <si>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</si>
  <si>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</si>
  <si>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</si>
  <si>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</si>
  <si>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</si>
  <si>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</si>
  <si>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</si>
  <si>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</si>
  <si>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</si>
  <si>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</si>
  <si>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</si>
  <si>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</si>
  <si>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</si>
  <si>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</si>
  <si>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</si>
  <si>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</si>
  <si>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</si>
  <si>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</si>
  <si>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</si>
  <si>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</si>
  <si>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</si>
  <si>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</si>
  <si>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</si>
  <si>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First Expected date</t>
  </si>
  <si>
    <t>Tech Rep (SOTR)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</si>
</sst>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6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5" fillId="4" borderId="1" xfId="0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4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4" xfId="0" applyFont="1" applyFill="1" applyBorder="1" applyAlignment="1">
      <alignment horizontal="left"/>
    </xf>
    <xf numFmtId="0" fontId="24" fillId="10" borderId="14" xfId="0" applyFont="1" applyFill="1" applyBorder="1" applyAlignment="1">
      <alignment horizontal="left"/>
    </xf>
    <xf numFmtId="0" fontId="25" fillId="14" borderId="14" xfId="0" applyFont="1" applyFill="1" applyBorder="1" applyAlignment="1">
      <alignment horizontal="left"/>
    </xf>
    <xf numFmtId="0" fontId="23" fillId="15" borderId="14" xfId="0" applyFont="1" applyFill="1" applyBorder="1" applyAlignment="1">
      <alignment horizontal="left"/>
    </xf>
    <xf numFmtId="0" fontId="26" fillId="12" borderId="14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5" xfId="0" applyNumberFormat="1" applyFont="1" applyFill="1" applyBorder="1"/>
    <xf numFmtId="165" fontId="5" fillId="0" borderId="0" xfId="0" applyNumberFormat="1" applyFont="1" applyFill="1" applyBorder="1"/>
    <xf numFmtId="165" fontId="6" fillId="0" borderId="0" xfId="0" applyNumberFormat="1" applyFont="1" applyFill="1" applyBorder="1"/>
    <xf numFmtId="165" fontId="0" fillId="0" borderId="17" xfId="0" applyNumberFormat="1" applyFill="1" applyBorder="1"/>
    <xf numFmtId="0" fontId="6" fillId="3" borderId="1" xfId="0" applyFont="1" applyFill="1" applyBorder="1"/>
    <xf numFmtId="0" fontId="5" fillId="4" borderId="1" xfId="0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28"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24"/>
  <sheetViews>
    <sheetView tabSelected="1" zoomScaleNormal="100" workbookViewId="0">
      <pane ySplit="1" topLeftCell="A2" activePane="bottomLeft" state="frozen"/>
      <selection activeCell="C1" sqref="C1"/>
      <selection pane="bottomLeft" activeCell="K1" sqref="K1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30" customWidth="1"/>
    <col min="6" max="6" width="16.140625" style="144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30</v>
      </c>
      <c r="C1" s="8" t="s">
        <v>179</v>
      </c>
      <c r="D1" s="13" t="s">
        <v>35</v>
      </c>
      <c r="E1" s="124" t="s">
        <v>183</v>
      </c>
      <c r="F1" s="124" t="s">
        <v>199</v>
      </c>
      <c r="G1" s="13" t="s">
        <v>15</v>
      </c>
      <c r="H1" s="13" t="s">
        <v>16</v>
      </c>
      <c r="I1" s="13" t="s">
        <v>16</v>
      </c>
      <c r="J1" s="8" t="s">
        <v>36</v>
      </c>
      <c r="K1" s="8" t="s">
        <v>200</v>
      </c>
      <c r="L1" s="121" t="s">
        <v>176</v>
      </c>
      <c r="M1" s="121" t="s">
        <v>177</v>
      </c>
      <c r="N1" s="121" t="s">
        <v>178</v>
      </c>
      <c r="O1" s="8" t="s">
        <v>181</v>
      </c>
      <c r="P1" s="121" t="s">
        <v>180</v>
      </c>
      <c r="Q1" s="8" t="s">
        <v>182</v>
      </c>
      <c r="R1" s="13" t="s">
        <v>42</v>
      </c>
      <c r="S1" t="s">
        <v>184</v>
      </c>
      <c r="T1" t="s">
        <v>188</v>
      </c>
    </row>
    <row r="2" spans="1:20" ht="15.75" x14ac:dyDescent="0.25">
      <c r="A2" s="11"/>
      <c r="B2" s="83" t="s">
        <v>171</v>
      </c>
      <c r="C2" s="84"/>
      <c r="D2" s="86"/>
      <c r="E2" s="125"/>
      <c r="F2" s="125"/>
      <c r="G2" s="86"/>
      <c r="H2" s="86"/>
      <c r="I2" s="86"/>
      <c r="J2" s="86"/>
      <c r="K2" s="86"/>
      <c r="L2" s="86"/>
      <c r="M2" s="86"/>
      <c r="N2" s="86"/>
      <c r="O2" s="84"/>
      <c r="P2" s="84"/>
      <c r="Q2" s="85"/>
      <c r="R2" s="84"/>
      <c r="T2" s="123"/>
    </row>
    <row r="3" spans="1:20" s="88" customFormat="1" ht="15.75" x14ac:dyDescent="0.25">
      <c r="A3" s="5"/>
      <c r="B3" s="82" t="s">
        <v>166</v>
      </c>
      <c r="C3" s="97"/>
      <c r="D3" s="45"/>
      <c r="E3" s="126"/>
      <c r="F3" s="126"/>
      <c r="G3" s="45"/>
      <c r="H3" s="45"/>
      <c r="I3" s="45"/>
      <c r="J3" s="45"/>
      <c r="K3" s="45"/>
      <c r="L3" s="45"/>
      <c r="M3" s="45"/>
      <c r="N3" s="45"/>
      <c r="O3" s="97"/>
      <c r="P3" s="82"/>
      <c r="Q3" s="44"/>
      <c r="R3" s="82"/>
    </row>
    <row r="4" spans="1:20" s="92" customFormat="1" x14ac:dyDescent="0.25">
      <c r="A4" s="2" t="str">
        <f ca="1">IF($S4="CP","CP",IF($S4="NR","NR",IF($S4="OA","OA",IF($E4="","",IF($E4-NOW()&lt;0,"OD",IF($E4-NOW()&lt;15,"15",IF($E4-NOW()&lt;30,"30"," ")))))))</f>
        <v/>
      </c>
      <c r="B4" s="2"/>
      <c r="C4" s="2"/>
      <c r="D4" s="2"/>
      <c r="E4" s="127"/>
      <c r="F4" s="127"/>
      <c r="G4" s="96"/>
      <c r="H4" s="96"/>
      <c r="I4" s="96"/>
      <c r="J4" s="96"/>
      <c r="K4" s="96"/>
      <c r="L4" s="96"/>
      <c r="M4" s="96"/>
      <c r="N4" s="96"/>
      <c r="O4" s="2"/>
      <c r="P4" s="2"/>
      <c r="Q4" s="2"/>
      <c r="R4" s="2"/>
    </row>
    <row r="5" spans="1:20" s="92" customFormat="1" x14ac:dyDescent="0.25">
      <c r="A5" s="2" t="str">
        <f t="shared" ref="A5:A68" ca="1" si="0">IF($S5="CP","CP",IF($S5="NR","NR",IF($S5="OA","OA",IF($E5="","",IF($E5-NOW()&lt;0,"OD",IF($E5-NOW()&lt;15,"15",IF($E5-NOW()&lt;30,"30"," ")))))))</f>
        <v/>
      </c>
      <c r="B5" s="2"/>
      <c r="C5" s="2"/>
      <c r="D5" s="2"/>
      <c r="E5" s="127"/>
      <c r="F5" s="127"/>
      <c r="G5" s="96"/>
      <c r="H5" s="96"/>
      <c r="I5" s="96"/>
      <c r="J5" s="96"/>
      <c r="K5" s="96"/>
      <c r="L5" s="96"/>
      <c r="M5" s="96"/>
      <c r="N5" s="96"/>
      <c r="O5" s="2"/>
      <c r="P5" s="2"/>
      <c r="Q5" s="2"/>
      <c r="R5" s="2"/>
    </row>
    <row r="6" spans="1:20" s="92" customFormat="1" x14ac:dyDescent="0.25">
      <c r="A6" s="2" t="str">
        <f t="shared" ca="1" si="0"/>
        <v/>
      </c>
      <c r="B6" s="2"/>
      <c r="C6" s="2"/>
      <c r="D6" s="2"/>
      <c r="E6" s="127"/>
      <c r="F6" s="127"/>
      <c r="G6" s="96"/>
      <c r="H6" s="96"/>
      <c r="I6" s="96"/>
      <c r="J6" s="96"/>
      <c r="K6" s="96"/>
      <c r="L6" s="96"/>
      <c r="M6" s="96"/>
      <c r="N6" s="96"/>
      <c r="O6" s="2"/>
      <c r="P6" s="2"/>
      <c r="Q6" s="2"/>
      <c r="R6" s="2"/>
    </row>
    <row r="7" spans="1:20" s="92" customFormat="1" x14ac:dyDescent="0.25">
      <c r="A7" s="2" t="str">
        <f t="shared" ca="1" si="0"/>
        <v/>
      </c>
      <c r="B7" s="2"/>
      <c r="C7" s="2"/>
      <c r="D7" s="2"/>
      <c r="E7" s="127"/>
      <c r="F7" s="127"/>
      <c r="G7" s="96"/>
      <c r="H7" s="96"/>
      <c r="I7" s="96"/>
      <c r="J7" s="96"/>
      <c r="K7" s="96"/>
      <c r="L7" s="96"/>
      <c r="M7" s="96"/>
      <c r="N7" s="96"/>
      <c r="O7" s="2"/>
      <c r="P7" s="2"/>
      <c r="Q7" s="2"/>
      <c r="R7" s="2"/>
    </row>
    <row r="8" spans="1:20" s="92" customFormat="1" x14ac:dyDescent="0.25">
      <c r="A8" s="2" t="str">
        <f t="shared" ca="1" si="0"/>
        <v/>
      </c>
      <c r="B8" s="2"/>
      <c r="C8" s="2"/>
      <c r="D8" s="2"/>
      <c r="E8" s="127"/>
      <c r="F8" s="127"/>
      <c r="G8" s="96"/>
      <c r="H8" s="96"/>
      <c r="I8" s="96"/>
      <c r="J8" s="96"/>
      <c r="K8" s="96"/>
      <c r="L8" s="96"/>
      <c r="M8" s="96"/>
      <c r="N8" s="96"/>
      <c r="O8" s="2"/>
      <c r="P8" s="2"/>
      <c r="Q8" s="2"/>
      <c r="R8" s="2"/>
    </row>
    <row r="9" spans="1:20" s="92" customFormat="1" x14ac:dyDescent="0.25">
      <c r="A9" s="2" t="str">
        <f t="shared" ca="1" si="0"/>
        <v/>
      </c>
      <c r="B9" s="2"/>
      <c r="C9" s="2"/>
      <c r="D9" s="2"/>
      <c r="E9" s="127"/>
      <c r="F9" s="127"/>
      <c r="G9" s="96"/>
      <c r="H9" s="96"/>
      <c r="I9" s="96"/>
      <c r="J9" s="96"/>
      <c r="K9" s="96"/>
      <c r="L9" s="96"/>
      <c r="M9" s="96"/>
      <c r="N9" s="96"/>
      <c r="O9" s="2"/>
      <c r="P9" s="2"/>
      <c r="Q9" s="2"/>
      <c r="R9" s="2"/>
    </row>
    <row r="10" spans="1:20" s="92" customFormat="1" ht="15.75" x14ac:dyDescent="0.25">
      <c r="A10" s="150" t="str">
        <f t="shared" ca="1" si="0"/>
        <v/>
      </c>
      <c r="B10" s="150" t="s">
        <v>167</v>
      </c>
      <c r="C10" s="150"/>
      <c r="D10" s="150"/>
      <c r="E10" s="139"/>
      <c r="F10" s="13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T10" s="92" t="s">
        <v>189</v>
      </c>
    </row>
    <row r="11" spans="1:20" s="92" customFormat="1" x14ac:dyDescent="0.25">
      <c r="A11" s="2" t="str">
        <f t="shared" ca="1" si="0"/>
        <v/>
      </c>
      <c r="B11" s="2"/>
      <c r="C11" s="2"/>
      <c r="D11" s="2"/>
      <c r="E11" s="127"/>
      <c r="F11" s="127"/>
      <c r="G11" s="96"/>
      <c r="H11" s="96"/>
      <c r="I11" s="96"/>
      <c r="J11" s="96"/>
      <c r="K11" s="96"/>
      <c r="L11" s="96"/>
      <c r="M11" s="96"/>
      <c r="N11" s="96"/>
      <c r="O11" s="2"/>
      <c r="P11" s="2"/>
      <c r="Q11" s="2"/>
      <c r="R11" s="2"/>
    </row>
    <row r="12" spans="1:20" s="92" customFormat="1" x14ac:dyDescent="0.25">
      <c r="A12" s="2" t="str">
        <f t="shared" ca="1" si="0"/>
        <v/>
      </c>
      <c r="B12" s="2"/>
      <c r="C12" s="2"/>
      <c r="D12" s="2"/>
      <c r="E12" s="127"/>
      <c r="F12" s="127"/>
      <c r="G12" s="96"/>
      <c r="H12" s="96"/>
      <c r="I12" s="96"/>
      <c r="J12" s="96"/>
      <c r="K12" s="96"/>
      <c r="L12" s="96"/>
      <c r="M12" s="96"/>
      <c r="N12" s="96"/>
      <c r="O12" s="2"/>
      <c r="P12" s="2"/>
      <c r="Q12" s="2"/>
      <c r="R12" s="2"/>
    </row>
    <row r="13" spans="1:20" s="92" customFormat="1" x14ac:dyDescent="0.25">
      <c r="A13" s="2" t="str">
        <f t="shared" ca="1" si="0"/>
        <v/>
      </c>
      <c r="B13" s="2"/>
      <c r="C13" s="2"/>
      <c r="D13" s="2"/>
      <c r="E13" s="127"/>
      <c r="F13" s="127"/>
      <c r="G13" s="96"/>
      <c r="H13" s="96"/>
      <c r="I13" s="96"/>
      <c r="J13" s="96"/>
      <c r="K13" s="96"/>
      <c r="L13" s="96"/>
      <c r="M13" s="96"/>
      <c r="N13" s="96"/>
      <c r="O13" s="2"/>
      <c r="P13" s="2"/>
      <c r="Q13" s="2"/>
      <c r="R13" s="2"/>
    </row>
    <row r="14" spans="1:20" s="92" customFormat="1" x14ac:dyDescent="0.25">
      <c r="A14" s="2" t="str">
        <f t="shared" ca="1" si="0"/>
        <v/>
      </c>
      <c r="B14" s="2"/>
      <c r="C14" s="2"/>
      <c r="D14" s="2"/>
      <c r="E14" s="127"/>
      <c r="F14" s="127"/>
      <c r="G14" s="96"/>
      <c r="H14" s="96"/>
      <c r="I14" s="96"/>
      <c r="J14" s="96"/>
      <c r="K14" s="96"/>
      <c r="L14" s="96"/>
      <c r="M14" s="96"/>
      <c r="N14" s="96"/>
      <c r="O14" s="2"/>
      <c r="P14" s="2"/>
      <c r="Q14" s="2"/>
      <c r="R14" s="2"/>
    </row>
    <row r="15" spans="1:20" s="92" customFormat="1" x14ac:dyDescent="0.25">
      <c r="A15" s="2" t="str">
        <f t="shared" ca="1" si="0"/>
        <v/>
      </c>
      <c r="B15" s="2"/>
      <c r="C15" s="2"/>
      <c r="D15" s="2"/>
      <c r="E15" s="127"/>
      <c r="F15" s="127"/>
      <c r="G15" s="96"/>
      <c r="H15" s="96"/>
      <c r="I15" s="96"/>
      <c r="J15" s="96"/>
      <c r="K15" s="96"/>
      <c r="L15" s="96"/>
      <c r="M15" s="96"/>
      <c r="N15" s="96"/>
      <c r="O15" s="2"/>
      <c r="P15" s="2"/>
      <c r="Q15" s="2"/>
      <c r="R15" s="2"/>
    </row>
    <row r="16" spans="1:20" s="92" customFormat="1" x14ac:dyDescent="0.25">
      <c r="A16" s="2" t="str">
        <f t="shared" ca="1" si="0"/>
        <v/>
      </c>
      <c r="B16" s="2"/>
      <c r="C16" s="2"/>
      <c r="D16" s="2"/>
      <c r="E16" s="127"/>
      <c r="F16" s="127"/>
      <c r="G16" s="96"/>
      <c r="H16" s="96"/>
      <c r="I16" s="96"/>
      <c r="J16" s="96"/>
      <c r="K16" s="96"/>
      <c r="L16" s="96"/>
      <c r="M16" s="96"/>
      <c r="N16" s="96"/>
      <c r="O16" s="2"/>
      <c r="P16" s="2"/>
      <c r="Q16" s="2"/>
      <c r="R16" s="2"/>
    </row>
    <row r="17" spans="1:20" s="92" customFormat="1" x14ac:dyDescent="0.25">
      <c r="A17" s="2" t="str">
        <f t="shared" ca="1" si="0"/>
        <v/>
      </c>
      <c r="B17" s="2"/>
      <c r="C17" s="2"/>
      <c r="D17" s="2"/>
      <c r="E17" s="127"/>
      <c r="F17" s="127"/>
      <c r="G17" s="96"/>
      <c r="H17" s="96"/>
      <c r="I17" s="96"/>
      <c r="J17" s="96"/>
      <c r="K17" s="96"/>
      <c r="L17" s="96"/>
      <c r="M17" s="96"/>
      <c r="N17" s="96"/>
      <c r="O17" s="2"/>
      <c r="P17" s="2"/>
      <c r="Q17" s="2"/>
      <c r="R17" s="2"/>
    </row>
    <row r="18" spans="1:20" s="92" customFormat="1" ht="15.75" x14ac:dyDescent="0.25">
      <c r="A18" s="150" t="str">
        <f t="shared" ca="1" si="0"/>
        <v/>
      </c>
      <c r="B18" s="150" t="s">
        <v>169</v>
      </c>
      <c r="C18" s="150"/>
      <c r="D18" s="150"/>
      <c r="E18" s="139"/>
      <c r="F18" s="139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T18" s="92" t="s">
        <v>189</v>
      </c>
    </row>
    <row r="19" spans="1:20" s="92" customFormat="1" x14ac:dyDescent="0.25">
      <c r="A19" s="2" t="str">
        <f t="shared" ca="1" si="0"/>
        <v/>
      </c>
      <c r="B19" s="2"/>
      <c r="C19" s="2"/>
      <c r="D19" s="2"/>
      <c r="E19" s="127"/>
      <c r="F19" s="127"/>
      <c r="G19" s="96"/>
      <c r="H19" s="96"/>
      <c r="I19" s="96"/>
      <c r="J19" s="96"/>
      <c r="K19" s="96"/>
      <c r="L19" s="96"/>
      <c r="M19" s="96"/>
      <c r="N19" s="96"/>
      <c r="O19" s="2"/>
      <c r="P19" s="2"/>
      <c r="Q19" s="2"/>
      <c r="R19" s="2"/>
    </row>
    <row r="20" spans="1:20" s="92" customFormat="1" x14ac:dyDescent="0.25">
      <c r="A20" s="2" t="str">
        <f t="shared" ca="1" si="0"/>
        <v/>
      </c>
      <c r="B20" s="2"/>
      <c r="C20" s="2"/>
      <c r="D20" s="2"/>
      <c r="E20" s="127"/>
      <c r="F20" s="127"/>
      <c r="G20" s="96"/>
      <c r="H20" s="96"/>
      <c r="I20" s="96"/>
      <c r="J20" s="96"/>
      <c r="K20" s="96"/>
      <c r="L20" s="96"/>
      <c r="M20" s="96"/>
      <c r="N20" s="96"/>
      <c r="O20" s="2"/>
      <c r="P20" s="2"/>
      <c r="Q20" s="2"/>
      <c r="R20" s="2"/>
    </row>
    <row r="21" spans="1:20" s="92" customFormat="1" ht="15.75" x14ac:dyDescent="0.25">
      <c r="A21" s="150" t="str">
        <f t="shared" ca="1" si="0"/>
        <v/>
      </c>
      <c r="B21" s="150" t="s">
        <v>168</v>
      </c>
      <c r="C21" s="150"/>
      <c r="D21" s="150"/>
      <c r="E21" s="139"/>
      <c r="F21" s="13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T21" s="92" t="s">
        <v>189</v>
      </c>
    </row>
    <row r="22" spans="1:20" s="92" customFormat="1" x14ac:dyDescent="0.25">
      <c r="A22" s="2" t="str">
        <f t="shared" ca="1" si="0"/>
        <v/>
      </c>
      <c r="B22" s="2"/>
      <c r="C22" s="2"/>
      <c r="D22" s="2"/>
      <c r="E22" s="127"/>
      <c r="F22" s="127"/>
      <c r="G22" s="96"/>
      <c r="H22" s="96"/>
      <c r="I22" s="96"/>
      <c r="J22" s="96"/>
      <c r="K22" s="96"/>
      <c r="L22" s="96"/>
      <c r="M22" s="96"/>
      <c r="N22" s="96"/>
      <c r="O22" s="2"/>
      <c r="P22" s="2"/>
      <c r="Q22" s="2"/>
      <c r="R22" s="2"/>
    </row>
    <row r="23" spans="1:20" s="92" customFormat="1" x14ac:dyDescent="0.25">
      <c r="A23" s="2" t="str">
        <f t="shared" ca="1" si="0"/>
        <v/>
      </c>
      <c r="B23" s="2"/>
      <c r="C23" s="2"/>
      <c r="D23" s="2"/>
      <c r="E23" s="127"/>
      <c r="F23" s="127"/>
      <c r="G23" s="96"/>
      <c r="H23" s="96"/>
      <c r="I23" s="96"/>
      <c r="J23" s="96"/>
      <c r="K23" s="96"/>
      <c r="L23" s="96"/>
      <c r="M23" s="96"/>
      <c r="N23" s="96"/>
      <c r="O23" s="2"/>
      <c r="P23" s="2"/>
      <c r="Q23" s="2"/>
      <c r="R23" s="2"/>
    </row>
    <row r="24" spans="1:20" s="92" customFormat="1" x14ac:dyDescent="0.25">
      <c r="A24" s="2" t="str">
        <f t="shared" ca="1" si="0"/>
        <v/>
      </c>
      <c r="B24" s="2"/>
      <c r="C24" s="2"/>
      <c r="D24" s="2"/>
      <c r="E24" s="127"/>
      <c r="F24" s="127"/>
      <c r="G24" s="96"/>
      <c r="H24" s="96"/>
      <c r="I24" s="96"/>
      <c r="J24" s="96"/>
      <c r="K24" s="96"/>
      <c r="L24" s="96"/>
      <c r="M24" s="96"/>
      <c r="N24" s="96"/>
      <c r="O24" s="2"/>
      <c r="P24" s="2"/>
      <c r="Q24" s="2"/>
      <c r="R24" s="2"/>
    </row>
    <row r="25" spans="1:20" s="92" customFormat="1" ht="15.75" x14ac:dyDescent="0.25">
      <c r="A25" s="149" t="str">
        <f t="shared" ca="1" si="0"/>
        <v/>
      </c>
      <c r="B25" s="149" t="s">
        <v>170</v>
      </c>
      <c r="C25" s="149"/>
      <c r="D25" s="149"/>
      <c r="E25" s="140"/>
      <c r="F25" s="140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T25" s="92" t="s">
        <v>190</v>
      </c>
    </row>
    <row r="26" spans="1:20" s="92" customFormat="1" ht="15.75" x14ac:dyDescent="0.25">
      <c r="A26" s="150" t="str">
        <f t="shared" ca="1" si="0"/>
        <v/>
      </c>
      <c r="B26" s="150" t="s">
        <v>166</v>
      </c>
      <c r="C26" s="150"/>
      <c r="D26" s="150"/>
      <c r="E26" s="139"/>
      <c r="F26" s="139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T26" s="92" t="s">
        <v>189</v>
      </c>
    </row>
    <row r="27" spans="1:20" s="92" customFormat="1" x14ac:dyDescent="0.25">
      <c r="A27" s="2" t="str">
        <f t="shared" ca="1" si="0"/>
        <v/>
      </c>
      <c r="B27" s="2"/>
      <c r="C27" s="2"/>
      <c r="D27" s="2"/>
      <c r="E27" s="127"/>
      <c r="F27" s="127"/>
      <c r="G27" s="96"/>
      <c r="H27" s="96"/>
      <c r="I27" s="96"/>
      <c r="J27" s="96"/>
      <c r="K27" s="96"/>
      <c r="L27" s="96"/>
      <c r="M27" s="96"/>
      <c r="N27" s="96"/>
      <c r="O27" s="2"/>
      <c r="P27" s="2"/>
      <c r="Q27" s="2"/>
      <c r="R27" s="2"/>
    </row>
    <row r="28" spans="1:20" s="92" customFormat="1" x14ac:dyDescent="0.25">
      <c r="A28" s="2" t="str">
        <f t="shared" ca="1" si="0"/>
        <v/>
      </c>
      <c r="B28" s="2"/>
      <c r="C28" s="2"/>
      <c r="D28" s="2"/>
      <c r="E28" s="127"/>
      <c r="F28" s="127"/>
      <c r="G28" s="96"/>
      <c r="H28" s="96"/>
      <c r="I28" s="96"/>
      <c r="J28" s="96"/>
      <c r="K28" s="96"/>
      <c r="L28" s="96"/>
      <c r="M28" s="96"/>
      <c r="N28" s="96"/>
      <c r="O28" s="2"/>
      <c r="P28" s="2"/>
      <c r="Q28" s="2"/>
      <c r="R28" s="2"/>
    </row>
    <row r="29" spans="1:20" s="92" customFormat="1" x14ac:dyDescent="0.25">
      <c r="A29" s="2" t="str">
        <f t="shared" ca="1" si="0"/>
        <v/>
      </c>
      <c r="B29" s="2"/>
      <c r="C29" s="2"/>
      <c r="D29" s="2"/>
      <c r="E29" s="127"/>
      <c r="F29" s="127"/>
      <c r="G29" s="96"/>
      <c r="H29" s="96"/>
      <c r="I29" s="96"/>
      <c r="J29" s="96"/>
      <c r="K29" s="96"/>
      <c r="L29" s="96"/>
      <c r="M29" s="96"/>
      <c r="N29" s="96"/>
      <c r="O29" s="2"/>
      <c r="P29" s="2"/>
      <c r="Q29" s="2"/>
      <c r="R29" s="2"/>
    </row>
    <row r="30" spans="1:20" s="92" customFormat="1" x14ac:dyDescent="0.25">
      <c r="A30" s="2" t="str">
        <f t="shared" ca="1" si="0"/>
        <v/>
      </c>
      <c r="B30" s="2"/>
      <c r="C30" s="2"/>
      <c r="D30" s="2"/>
      <c r="E30" s="127"/>
      <c r="F30" s="127"/>
      <c r="G30" s="96"/>
      <c r="H30" s="96"/>
      <c r="I30" s="96"/>
      <c r="J30" s="96"/>
      <c r="K30" s="96"/>
      <c r="L30" s="96"/>
      <c r="M30" s="96"/>
      <c r="N30" s="96"/>
      <c r="O30" s="2"/>
      <c r="P30" s="2"/>
      <c r="Q30" s="2"/>
      <c r="R30" s="2"/>
    </row>
    <row r="31" spans="1:20" s="92" customFormat="1" x14ac:dyDescent="0.25">
      <c r="A31" s="2" t="str">
        <f t="shared" ca="1" si="0"/>
        <v/>
      </c>
      <c r="B31" s="2"/>
      <c r="C31" s="2"/>
      <c r="D31" s="2"/>
      <c r="E31" s="127"/>
      <c r="F31" s="127"/>
      <c r="G31" s="96"/>
      <c r="H31" s="96"/>
      <c r="I31" s="96"/>
      <c r="J31" s="96"/>
      <c r="K31" s="96"/>
      <c r="L31" s="96"/>
      <c r="M31" s="96"/>
      <c r="N31" s="96"/>
      <c r="O31" s="2"/>
      <c r="P31" s="2"/>
      <c r="Q31" s="2"/>
      <c r="R31" s="2"/>
    </row>
    <row r="32" spans="1:20" s="92" customFormat="1" x14ac:dyDescent="0.25">
      <c r="A32" s="2" t="str">
        <f t="shared" ca="1" si="0"/>
        <v/>
      </c>
      <c r="B32" s="2"/>
      <c r="C32" s="2"/>
      <c r="D32" s="2"/>
      <c r="E32" s="127"/>
      <c r="F32" s="127"/>
      <c r="G32" s="96"/>
      <c r="H32" s="96"/>
      <c r="I32" s="96"/>
      <c r="J32" s="96"/>
      <c r="K32" s="96"/>
      <c r="L32" s="96"/>
      <c r="M32" s="96"/>
      <c r="N32" s="96"/>
      <c r="O32" s="2"/>
      <c r="P32" s="2"/>
      <c r="Q32" s="2"/>
      <c r="R32" s="2"/>
    </row>
    <row r="33" spans="1:20" s="92" customFormat="1" ht="15.75" x14ac:dyDescent="0.25">
      <c r="A33" s="150" t="str">
        <f t="shared" ca="1" si="0"/>
        <v/>
      </c>
      <c r="B33" s="150" t="s">
        <v>167</v>
      </c>
      <c r="C33" s="150"/>
      <c r="D33" s="150"/>
      <c r="E33" s="139"/>
      <c r="F33" s="139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T33" s="92" t="s">
        <v>189</v>
      </c>
    </row>
    <row r="34" spans="1:20" s="92" customFormat="1" x14ac:dyDescent="0.25">
      <c r="A34" s="2" t="str">
        <f t="shared" ca="1" si="0"/>
        <v/>
      </c>
      <c r="B34" s="2"/>
      <c r="C34" s="2"/>
      <c r="D34" s="2"/>
      <c r="E34" s="127"/>
      <c r="F34" s="127"/>
      <c r="G34" s="96"/>
      <c r="H34" s="96"/>
      <c r="I34" s="96"/>
      <c r="J34" s="96"/>
      <c r="K34" s="96"/>
      <c r="L34" s="96"/>
      <c r="M34" s="96"/>
      <c r="N34" s="96"/>
      <c r="O34" s="2"/>
      <c r="P34" s="2"/>
      <c r="Q34" s="2"/>
      <c r="R34" s="2"/>
    </row>
    <row r="35" spans="1:20" s="92" customFormat="1" x14ac:dyDescent="0.25">
      <c r="A35" s="2" t="str">
        <f t="shared" ca="1" si="0"/>
        <v/>
      </c>
      <c r="B35" s="2"/>
      <c r="C35" s="2"/>
      <c r="D35" s="2"/>
      <c r="E35" s="127"/>
      <c r="F35" s="127"/>
      <c r="G35" s="96"/>
      <c r="H35" s="96"/>
      <c r="I35" s="96"/>
      <c r="J35" s="96"/>
      <c r="K35" s="96"/>
      <c r="L35" s="96"/>
      <c r="M35" s="96"/>
      <c r="N35" s="96"/>
      <c r="O35" s="2"/>
      <c r="P35" s="2"/>
      <c r="Q35" s="2"/>
      <c r="R35" s="2"/>
    </row>
    <row r="36" spans="1:20" s="92" customFormat="1" x14ac:dyDescent="0.25">
      <c r="A36" s="2" t="str">
        <f t="shared" ca="1" si="0"/>
        <v/>
      </c>
      <c r="B36" s="2"/>
      <c r="C36" s="2"/>
      <c r="D36" s="2"/>
      <c r="E36" s="127"/>
      <c r="F36" s="127"/>
      <c r="G36" s="96"/>
      <c r="H36" s="96"/>
      <c r="I36" s="96"/>
      <c r="J36" s="96"/>
      <c r="K36" s="96"/>
      <c r="L36" s="96"/>
      <c r="M36" s="96"/>
      <c r="N36" s="96"/>
      <c r="O36" s="2"/>
      <c r="P36" s="2"/>
      <c r="Q36" s="2"/>
      <c r="R36" s="2"/>
    </row>
    <row r="37" spans="1:20" s="92" customFormat="1" ht="15.75" x14ac:dyDescent="0.25">
      <c r="A37" s="150" t="str">
        <f t="shared" ca="1" si="0"/>
        <v/>
      </c>
      <c r="B37" s="150" t="s">
        <v>174</v>
      </c>
      <c r="C37" s="150"/>
      <c r="D37" s="150"/>
      <c r="E37" s="139"/>
      <c r="F37" s="139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T37" s="92" t="s">
        <v>189</v>
      </c>
    </row>
    <row r="38" spans="1:20" s="92" customFormat="1" x14ac:dyDescent="0.25">
      <c r="A38" s="2" t="str">
        <f t="shared" ca="1" si="0"/>
        <v/>
      </c>
      <c r="B38" s="2"/>
      <c r="C38" s="2"/>
      <c r="D38" s="2"/>
      <c r="E38" s="127"/>
      <c r="F38" s="127"/>
      <c r="G38" s="96"/>
      <c r="H38" s="96"/>
      <c r="I38" s="96"/>
      <c r="J38" s="96"/>
      <c r="K38" s="96"/>
      <c r="L38" s="96"/>
      <c r="M38" s="96"/>
      <c r="N38" s="96"/>
      <c r="O38" s="2"/>
      <c r="P38" s="2"/>
      <c r="Q38" s="2"/>
      <c r="R38" s="2"/>
    </row>
    <row r="39" spans="1:20" s="92" customFormat="1" x14ac:dyDescent="0.25">
      <c r="A39" s="2" t="str">
        <f t="shared" ca="1" si="0"/>
        <v/>
      </c>
      <c r="B39" s="2"/>
      <c r="C39" s="2"/>
      <c r="D39" s="2"/>
      <c r="E39" s="127"/>
      <c r="F39" s="127"/>
      <c r="G39" s="96"/>
      <c r="H39" s="96"/>
      <c r="I39" s="96"/>
      <c r="J39" s="96"/>
      <c r="K39" s="96"/>
      <c r="L39" s="96"/>
      <c r="M39" s="96"/>
      <c r="N39" s="96"/>
      <c r="O39" s="2"/>
      <c r="P39" s="2"/>
      <c r="Q39" s="2"/>
      <c r="R39" s="2"/>
    </row>
    <row r="40" spans="1:20" s="92" customFormat="1" x14ac:dyDescent="0.25">
      <c r="A40" s="2" t="str">
        <f t="shared" ca="1" si="0"/>
        <v/>
      </c>
      <c r="B40" s="2"/>
      <c r="C40" s="2"/>
      <c r="D40" s="2"/>
      <c r="E40" s="127"/>
      <c r="F40" s="127"/>
      <c r="G40" s="96"/>
      <c r="H40" s="96"/>
      <c r="I40" s="96"/>
      <c r="J40" s="96"/>
      <c r="K40" s="96"/>
      <c r="L40" s="96"/>
      <c r="M40" s="96"/>
      <c r="N40" s="96"/>
      <c r="O40" s="2"/>
      <c r="P40" s="2"/>
      <c r="Q40" s="2"/>
      <c r="R40" s="2"/>
    </row>
    <row r="41" spans="1:20" s="92" customFormat="1" ht="15.75" x14ac:dyDescent="0.25">
      <c r="A41" s="150" t="str">
        <f t="shared" ca="1" si="0"/>
        <v/>
      </c>
      <c r="B41" s="150" t="s">
        <v>175</v>
      </c>
      <c r="C41" s="150"/>
      <c r="D41" s="150"/>
      <c r="E41" s="139"/>
      <c r="F41" s="139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T41" s="92" t="s">
        <v>189</v>
      </c>
    </row>
    <row r="42" spans="1:20" s="92" customFormat="1" x14ac:dyDescent="0.25">
      <c r="A42" s="2" t="str">
        <f t="shared" ca="1" si="0"/>
        <v/>
      </c>
      <c r="B42" s="2"/>
      <c r="C42" s="2"/>
      <c r="D42" s="2"/>
      <c r="E42" s="127"/>
      <c r="F42" s="127"/>
      <c r="G42" s="96"/>
      <c r="H42" s="96"/>
      <c r="I42" s="96"/>
      <c r="J42" s="96"/>
      <c r="K42" s="96"/>
      <c r="L42" s="96"/>
      <c r="M42" s="96"/>
      <c r="N42" s="96"/>
      <c r="O42" s="2"/>
      <c r="P42" s="2"/>
      <c r="Q42" s="2"/>
      <c r="R42" s="2"/>
    </row>
    <row r="43" spans="1:20" s="92" customFormat="1" x14ac:dyDescent="0.25">
      <c r="A43" s="2" t="str">
        <f t="shared" ca="1" si="0"/>
        <v/>
      </c>
      <c r="B43" s="2"/>
      <c r="C43" s="2"/>
      <c r="D43" s="2"/>
      <c r="E43" s="127"/>
      <c r="F43" s="127"/>
      <c r="G43" s="96"/>
      <c r="H43" s="96"/>
      <c r="I43" s="96"/>
      <c r="J43" s="96"/>
      <c r="K43" s="96"/>
      <c r="L43" s="96"/>
      <c r="M43" s="96"/>
      <c r="N43" s="96"/>
      <c r="O43" s="2"/>
      <c r="P43" s="2"/>
      <c r="Q43" s="2"/>
      <c r="R43" s="2"/>
    </row>
    <row r="44" spans="1:20" s="92" customFormat="1" x14ac:dyDescent="0.25">
      <c r="A44" s="2" t="str">
        <f t="shared" ca="1" si="0"/>
        <v/>
      </c>
      <c r="B44" s="2"/>
      <c r="C44" s="2"/>
      <c r="D44" s="2"/>
      <c r="E44" s="127"/>
      <c r="F44" s="127"/>
      <c r="G44" s="96"/>
      <c r="H44" s="96"/>
      <c r="I44" s="96"/>
      <c r="J44" s="96"/>
      <c r="K44" s="96"/>
      <c r="L44" s="96"/>
      <c r="M44" s="96"/>
      <c r="N44" s="96"/>
      <c r="O44" s="2"/>
      <c r="P44" s="2"/>
      <c r="Q44" s="2"/>
      <c r="R44" s="2"/>
    </row>
    <row r="45" spans="1:20" s="92" customFormat="1" ht="15.75" x14ac:dyDescent="0.25">
      <c r="A45" s="150" t="str">
        <f t="shared" ca="1" si="0"/>
        <v/>
      </c>
      <c r="B45" s="150" t="s">
        <v>169</v>
      </c>
      <c r="C45" s="150"/>
      <c r="D45" s="150"/>
      <c r="E45" s="139"/>
      <c r="F45" s="139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T45" s="92" t="s">
        <v>189</v>
      </c>
    </row>
    <row r="46" spans="1:20" s="92" customFormat="1" x14ac:dyDescent="0.25">
      <c r="A46" s="2" t="str">
        <f t="shared" ca="1" si="0"/>
        <v/>
      </c>
      <c r="B46" s="2"/>
      <c r="C46" s="2"/>
      <c r="D46" s="2"/>
      <c r="E46" s="127"/>
      <c r="F46" s="127"/>
      <c r="G46" s="96"/>
      <c r="H46" s="96"/>
      <c r="I46" s="96"/>
      <c r="J46" s="96"/>
      <c r="K46" s="96"/>
      <c r="L46" s="96"/>
      <c r="M46" s="96"/>
      <c r="N46" s="96"/>
      <c r="O46" s="2"/>
      <c r="P46" s="2"/>
      <c r="Q46" s="2"/>
      <c r="R46" s="2"/>
    </row>
    <row r="47" spans="1:20" s="92" customFormat="1" x14ac:dyDescent="0.25">
      <c r="A47" s="2" t="str">
        <f t="shared" ca="1" si="0"/>
        <v/>
      </c>
      <c r="B47" s="2"/>
      <c r="C47" s="2"/>
      <c r="D47" s="2"/>
      <c r="E47" s="127"/>
      <c r="F47" s="127"/>
      <c r="G47" s="96"/>
      <c r="H47" s="96"/>
      <c r="I47" s="96"/>
      <c r="J47" s="96"/>
      <c r="K47" s="96"/>
      <c r="L47" s="96"/>
      <c r="M47" s="96"/>
      <c r="N47" s="96"/>
      <c r="O47" s="2"/>
      <c r="P47" s="2"/>
      <c r="Q47" s="2"/>
      <c r="R47" s="2"/>
    </row>
    <row r="48" spans="1:20" s="92" customFormat="1" ht="15.75" x14ac:dyDescent="0.25">
      <c r="A48" s="149" t="str">
        <f t="shared" ca="1" si="0"/>
        <v/>
      </c>
      <c r="B48" s="149" t="s">
        <v>45</v>
      </c>
      <c r="C48" s="149"/>
      <c r="D48" s="149"/>
      <c r="E48" s="140"/>
      <c r="F48" s="140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T48" s="92" t="s">
        <v>190</v>
      </c>
    </row>
    <row r="49" spans="1:20" s="92" customFormat="1" ht="15.75" x14ac:dyDescent="0.25">
      <c r="A49" s="150" t="str">
        <f t="shared" ca="1" si="0"/>
        <v/>
      </c>
      <c r="B49" s="150" t="s">
        <v>166</v>
      </c>
      <c r="C49" s="150"/>
      <c r="D49" s="150"/>
      <c r="E49" s="139"/>
      <c r="F49" s="139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T49" s="92" t="s">
        <v>189</v>
      </c>
    </row>
    <row r="50" spans="1:20" s="92" customFormat="1" x14ac:dyDescent="0.25">
      <c r="A50" s="2" t="str">
        <f t="shared" ca="1" si="0"/>
        <v/>
      </c>
      <c r="B50" s="2"/>
      <c r="C50" s="2"/>
      <c r="D50" s="2"/>
      <c r="E50" s="127"/>
      <c r="F50" s="127"/>
      <c r="G50" s="96"/>
      <c r="H50" s="96"/>
      <c r="I50" s="96"/>
      <c r="J50" s="96"/>
      <c r="K50" s="96"/>
      <c r="L50" s="96"/>
      <c r="M50" s="96"/>
      <c r="N50" s="96"/>
      <c r="O50" s="2"/>
      <c r="P50" s="2"/>
      <c r="Q50" s="2"/>
      <c r="R50" s="2"/>
    </row>
    <row r="51" spans="1:20" s="92" customFormat="1" x14ac:dyDescent="0.25">
      <c r="A51" s="2" t="str">
        <f t="shared" ca="1" si="0"/>
        <v/>
      </c>
      <c r="B51" s="2"/>
      <c r="C51" s="2"/>
      <c r="D51" s="2"/>
      <c r="E51" s="127"/>
      <c r="F51" s="127"/>
      <c r="G51" s="96"/>
      <c r="H51" s="96"/>
      <c r="I51" s="96"/>
      <c r="J51" s="96"/>
      <c r="K51" s="96"/>
      <c r="L51" s="96"/>
      <c r="M51" s="96"/>
      <c r="N51" s="96"/>
      <c r="O51" s="2"/>
      <c r="P51" s="2"/>
      <c r="Q51" s="2"/>
      <c r="R51" s="2"/>
    </row>
    <row r="52" spans="1:20" s="92" customFormat="1" x14ac:dyDescent="0.25">
      <c r="A52" s="2" t="str">
        <f t="shared" ca="1" si="0"/>
        <v/>
      </c>
      <c r="B52" s="2"/>
      <c r="C52" s="2"/>
      <c r="D52" s="2"/>
      <c r="E52" s="127"/>
      <c r="F52" s="127"/>
      <c r="G52" s="96"/>
      <c r="H52" s="96"/>
      <c r="I52" s="96"/>
      <c r="J52" s="96"/>
      <c r="K52" s="96"/>
      <c r="L52" s="96"/>
      <c r="M52" s="96"/>
      <c r="N52" s="96"/>
      <c r="O52" s="2"/>
      <c r="P52" s="2"/>
      <c r="Q52" s="2"/>
      <c r="R52" s="2"/>
    </row>
    <row r="53" spans="1:20" s="92" customFormat="1" x14ac:dyDescent="0.25">
      <c r="A53" s="2" t="str">
        <f t="shared" ca="1" si="0"/>
        <v/>
      </c>
      <c r="B53" s="2"/>
      <c r="C53" s="2"/>
      <c r="D53" s="2"/>
      <c r="E53" s="127"/>
      <c r="F53" s="127"/>
      <c r="G53" s="96"/>
      <c r="H53" s="96"/>
      <c r="I53" s="96"/>
      <c r="J53" s="96"/>
      <c r="K53" s="96"/>
      <c r="L53" s="96"/>
      <c r="M53" s="96"/>
      <c r="N53" s="96"/>
      <c r="O53" s="2"/>
      <c r="P53" s="2"/>
      <c r="Q53" s="2"/>
      <c r="R53" s="2"/>
    </row>
    <row r="54" spans="1:20" s="92" customFormat="1" x14ac:dyDescent="0.25">
      <c r="A54" s="2" t="str">
        <f t="shared" ca="1" si="0"/>
        <v/>
      </c>
      <c r="B54" s="2"/>
      <c r="C54" s="2"/>
      <c r="D54" s="2"/>
      <c r="E54" s="127"/>
      <c r="F54" s="127"/>
      <c r="G54" s="96"/>
      <c r="H54" s="96"/>
      <c r="I54" s="96"/>
      <c r="J54" s="96"/>
      <c r="K54" s="96"/>
      <c r="L54" s="96"/>
      <c r="M54" s="96"/>
      <c r="N54" s="96"/>
      <c r="O54" s="2"/>
      <c r="P54" s="2"/>
      <c r="Q54" s="2"/>
      <c r="R54" s="2"/>
    </row>
    <row r="55" spans="1:20" s="92" customFormat="1" x14ac:dyDescent="0.25">
      <c r="A55" s="2" t="str">
        <f t="shared" ca="1" si="0"/>
        <v/>
      </c>
      <c r="B55" s="2"/>
      <c r="C55" s="2"/>
      <c r="D55" s="2"/>
      <c r="E55" s="127"/>
      <c r="F55" s="127"/>
      <c r="G55" s="96"/>
      <c r="H55" s="96"/>
      <c r="I55" s="96"/>
      <c r="J55" s="96"/>
      <c r="K55" s="96"/>
      <c r="L55" s="96"/>
      <c r="M55" s="96"/>
      <c r="N55" s="96"/>
      <c r="O55" s="2"/>
      <c r="P55" s="2"/>
      <c r="Q55" s="2"/>
      <c r="R55" s="2"/>
    </row>
    <row r="56" spans="1:20" s="92" customFormat="1" ht="15.75" x14ac:dyDescent="0.25">
      <c r="A56" s="150" t="str">
        <f t="shared" ca="1" si="0"/>
        <v/>
      </c>
      <c r="B56" s="150" t="s">
        <v>167</v>
      </c>
      <c r="C56" s="150"/>
      <c r="D56" s="150"/>
      <c r="E56" s="139"/>
      <c r="F56" s="139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T56" s="92" t="s">
        <v>189</v>
      </c>
    </row>
    <row r="57" spans="1:20" s="92" customFormat="1" x14ac:dyDescent="0.25">
      <c r="A57" s="2" t="str">
        <f t="shared" ca="1" si="0"/>
        <v/>
      </c>
      <c r="B57" s="2"/>
      <c r="C57" s="2"/>
      <c r="D57" s="2"/>
      <c r="E57" s="127"/>
      <c r="F57" s="127"/>
      <c r="G57" s="96"/>
      <c r="H57" s="96"/>
      <c r="I57" s="96"/>
      <c r="J57" s="96"/>
      <c r="K57" s="96"/>
      <c r="L57" s="96"/>
      <c r="M57" s="96"/>
      <c r="N57" s="96"/>
      <c r="O57" s="2"/>
      <c r="P57" s="2"/>
      <c r="Q57" s="2"/>
      <c r="R57" s="2"/>
    </row>
    <row r="58" spans="1:20" s="92" customFormat="1" x14ac:dyDescent="0.25">
      <c r="A58" s="2" t="str">
        <f t="shared" ca="1" si="0"/>
        <v/>
      </c>
      <c r="B58" s="2"/>
      <c r="C58" s="2"/>
      <c r="D58" s="2"/>
      <c r="E58" s="127"/>
      <c r="F58" s="127"/>
      <c r="G58" s="96"/>
      <c r="H58" s="96"/>
      <c r="I58" s="96"/>
      <c r="J58" s="96"/>
      <c r="K58" s="96"/>
      <c r="L58" s="96"/>
      <c r="M58" s="96"/>
      <c r="N58" s="96"/>
      <c r="O58" s="2"/>
      <c r="P58" s="2"/>
      <c r="Q58" s="2"/>
      <c r="R58" s="2"/>
    </row>
    <row r="59" spans="1:20" s="92" customFormat="1" x14ac:dyDescent="0.25">
      <c r="A59" s="2" t="str">
        <f t="shared" ca="1" si="0"/>
        <v/>
      </c>
      <c r="B59" s="2"/>
      <c r="C59" s="2"/>
      <c r="D59" s="2"/>
      <c r="E59" s="127"/>
      <c r="F59" s="127"/>
      <c r="G59" s="96"/>
      <c r="H59" s="96"/>
      <c r="I59" s="96"/>
      <c r="J59" s="96"/>
      <c r="K59" s="96"/>
      <c r="L59" s="96"/>
      <c r="M59" s="96"/>
      <c r="N59" s="96"/>
      <c r="O59" s="2"/>
      <c r="P59" s="2"/>
      <c r="Q59" s="2"/>
      <c r="R59" s="2"/>
    </row>
    <row r="60" spans="1:20" s="92" customFormat="1" x14ac:dyDescent="0.25">
      <c r="A60" s="2" t="str">
        <f t="shared" ca="1" si="0"/>
        <v/>
      </c>
      <c r="B60" s="2"/>
      <c r="C60" s="2"/>
      <c r="D60" s="2"/>
      <c r="E60" s="127"/>
      <c r="F60" s="127"/>
      <c r="G60" s="96"/>
      <c r="H60" s="96"/>
      <c r="I60" s="96"/>
      <c r="J60" s="96"/>
      <c r="K60" s="96"/>
      <c r="L60" s="96"/>
      <c r="M60" s="96"/>
      <c r="N60" s="96"/>
      <c r="O60" s="2"/>
      <c r="P60" s="2"/>
      <c r="Q60" s="2"/>
      <c r="R60" s="2"/>
    </row>
    <row r="61" spans="1:20" s="92" customFormat="1" ht="15.75" x14ac:dyDescent="0.25">
      <c r="A61" s="149" t="str">
        <f t="shared" ca="1" si="0"/>
        <v/>
      </c>
      <c r="B61" s="149" t="s">
        <v>46</v>
      </c>
      <c r="C61" s="149"/>
      <c r="D61" s="149"/>
      <c r="E61" s="140"/>
      <c r="F61" s="140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T61" s="92" t="s">
        <v>190</v>
      </c>
    </row>
    <row r="62" spans="1:20" s="92" customFormat="1" ht="15.75" x14ac:dyDescent="0.25">
      <c r="A62" s="150" t="str">
        <f t="shared" ca="1" si="0"/>
        <v/>
      </c>
      <c r="B62" s="150" t="s">
        <v>166</v>
      </c>
      <c r="C62" s="150"/>
      <c r="D62" s="150"/>
      <c r="E62" s="139"/>
      <c r="F62" s="139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T62" s="92" t="s">
        <v>189</v>
      </c>
    </row>
    <row r="63" spans="1:20" s="92" customFormat="1" x14ac:dyDescent="0.25">
      <c r="A63" s="2" t="str">
        <f t="shared" ca="1" si="0"/>
        <v/>
      </c>
      <c r="B63" s="2"/>
      <c r="C63" s="2"/>
      <c r="D63" s="2"/>
      <c r="E63" s="127"/>
      <c r="F63" s="127"/>
      <c r="G63" s="96"/>
      <c r="H63" s="96"/>
      <c r="I63" s="96"/>
      <c r="J63" s="96"/>
      <c r="K63" s="96"/>
      <c r="L63" s="96"/>
      <c r="M63" s="96"/>
      <c r="N63" s="96"/>
      <c r="O63" s="2"/>
      <c r="P63" s="2"/>
      <c r="Q63" s="2"/>
      <c r="R63" s="2"/>
    </row>
    <row r="64" spans="1:20" s="92" customFormat="1" x14ac:dyDescent="0.25">
      <c r="A64" s="2" t="str">
        <f t="shared" ca="1" si="0"/>
        <v/>
      </c>
      <c r="B64" s="2"/>
      <c r="C64" s="2"/>
      <c r="D64" s="2"/>
      <c r="E64" s="127"/>
      <c r="F64" s="127"/>
      <c r="G64" s="96"/>
      <c r="H64" s="96"/>
      <c r="I64" s="96"/>
      <c r="J64" s="96"/>
      <c r="K64" s="96"/>
      <c r="L64" s="96"/>
      <c r="M64" s="96"/>
      <c r="N64" s="96"/>
      <c r="O64" s="2"/>
      <c r="P64" s="2"/>
      <c r="Q64" s="2"/>
      <c r="R64" s="2"/>
    </row>
    <row r="65" spans="1:20" s="92" customFormat="1" x14ac:dyDescent="0.25">
      <c r="A65" s="2" t="str">
        <f t="shared" ca="1" si="0"/>
        <v/>
      </c>
      <c r="B65" s="2"/>
      <c r="C65" s="2"/>
      <c r="D65" s="2"/>
      <c r="E65" s="127"/>
      <c r="F65" s="127"/>
      <c r="G65" s="96"/>
      <c r="H65" s="96"/>
      <c r="I65" s="96"/>
      <c r="J65" s="96"/>
      <c r="K65" s="96"/>
      <c r="L65" s="96"/>
      <c r="M65" s="96"/>
      <c r="N65" s="96"/>
      <c r="O65" s="2"/>
      <c r="P65" s="2"/>
      <c r="Q65" s="2"/>
      <c r="R65" s="2"/>
    </row>
    <row r="66" spans="1:20" s="92" customFormat="1" x14ac:dyDescent="0.25">
      <c r="A66" s="2" t="str">
        <f t="shared" ca="1" si="0"/>
        <v/>
      </c>
      <c r="B66" s="2"/>
      <c r="C66" s="2"/>
      <c r="D66" s="2"/>
      <c r="E66" s="127"/>
      <c r="F66" s="127"/>
      <c r="G66" s="96"/>
      <c r="H66" s="96"/>
      <c r="I66" s="96"/>
      <c r="J66" s="96"/>
      <c r="K66" s="96"/>
      <c r="L66" s="96"/>
      <c r="M66" s="96"/>
      <c r="N66" s="96"/>
      <c r="O66" s="2"/>
      <c r="P66" s="2"/>
      <c r="Q66" s="2"/>
      <c r="R66" s="2"/>
    </row>
    <row r="67" spans="1:20" s="92" customFormat="1" x14ac:dyDescent="0.25">
      <c r="A67" s="2" t="str">
        <f t="shared" ca="1" si="0"/>
        <v/>
      </c>
      <c r="B67" s="2"/>
      <c r="C67" s="2"/>
      <c r="D67" s="2"/>
      <c r="E67" s="127"/>
      <c r="F67" s="127"/>
      <c r="G67" s="96"/>
      <c r="H67" s="96"/>
      <c r="I67" s="96"/>
      <c r="J67" s="96"/>
      <c r="K67" s="96"/>
      <c r="L67" s="96"/>
      <c r="M67" s="96"/>
      <c r="N67" s="96"/>
      <c r="O67" s="2"/>
      <c r="P67" s="2"/>
      <c r="Q67" s="2"/>
      <c r="R67" s="2"/>
    </row>
    <row r="68" spans="1:20" s="92" customFormat="1" x14ac:dyDescent="0.25">
      <c r="A68" s="2" t="str">
        <f t="shared" ca="1" si="0"/>
        <v/>
      </c>
      <c r="B68" s="2"/>
      <c r="C68" s="2"/>
      <c r="D68" s="2"/>
      <c r="E68" s="127"/>
      <c r="F68" s="127"/>
      <c r="G68" s="96"/>
      <c r="H68" s="96"/>
      <c r="I68" s="96"/>
      <c r="J68" s="96"/>
      <c r="K68" s="96"/>
      <c r="L68" s="96"/>
      <c r="M68" s="96"/>
      <c r="N68" s="96"/>
      <c r="O68" s="2"/>
      <c r="P68" s="2"/>
      <c r="Q68" s="2"/>
      <c r="R68" s="2"/>
    </row>
    <row r="69" spans="1:20" s="92" customFormat="1" ht="15.75" x14ac:dyDescent="0.25">
      <c r="A69" s="150" t="str">
        <f t="shared" ref="A69:A92" ca="1" si="1">IF($S69="CP","CP",IF($S69="NR","NR",IF($S69="OA","OA",IF($E69="","",IF($E69-NOW()&lt;0,"OD",IF($E69-NOW()&lt;15,"15",IF($E69-NOW()&lt;30,"30"," ")))))))</f>
        <v/>
      </c>
      <c r="B69" s="150" t="s">
        <v>103</v>
      </c>
      <c r="C69" s="150"/>
      <c r="D69" s="150"/>
      <c r="E69" s="139"/>
      <c r="F69" s="139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T69" s="92" t="s">
        <v>189</v>
      </c>
    </row>
    <row r="70" spans="1:20" s="92" customFormat="1" x14ac:dyDescent="0.25">
      <c r="A70" s="2" t="str">
        <f t="shared" ca="1" si="1"/>
        <v/>
      </c>
      <c r="B70" s="2"/>
      <c r="C70" s="2"/>
      <c r="D70" s="2"/>
      <c r="E70" s="127"/>
      <c r="F70" s="127"/>
      <c r="G70" s="96"/>
      <c r="H70" s="96"/>
      <c r="I70" s="96"/>
      <c r="J70" s="96"/>
      <c r="K70" s="96"/>
      <c r="L70" s="96"/>
      <c r="M70" s="96"/>
      <c r="N70" s="96"/>
      <c r="O70" s="2"/>
      <c r="P70" s="2"/>
      <c r="Q70" s="2"/>
      <c r="R70" s="2"/>
    </row>
    <row r="71" spans="1:20" s="92" customFormat="1" x14ac:dyDescent="0.25">
      <c r="A71" s="2" t="str">
        <f t="shared" ca="1" si="1"/>
        <v/>
      </c>
      <c r="B71" s="2"/>
      <c r="C71" s="2"/>
      <c r="D71" s="2"/>
      <c r="E71" s="127"/>
      <c r="F71" s="127"/>
      <c r="G71" s="96"/>
      <c r="H71" s="96"/>
      <c r="I71" s="96"/>
      <c r="J71" s="96"/>
      <c r="K71" s="96"/>
      <c r="L71" s="96"/>
      <c r="M71" s="96"/>
      <c r="N71" s="96"/>
      <c r="O71" s="2"/>
      <c r="P71" s="2"/>
      <c r="Q71" s="2"/>
      <c r="R71" s="2"/>
    </row>
    <row r="72" spans="1:20" s="92" customFormat="1" x14ac:dyDescent="0.25">
      <c r="A72" s="2" t="str">
        <f t="shared" ca="1" si="1"/>
        <v/>
      </c>
      <c r="B72" s="2"/>
      <c r="C72" s="2"/>
      <c r="D72" s="2"/>
      <c r="E72" s="127"/>
      <c r="F72" s="127"/>
      <c r="G72" s="96"/>
      <c r="H72" s="96"/>
      <c r="I72" s="96"/>
      <c r="J72" s="96"/>
      <c r="K72" s="96"/>
      <c r="L72" s="96"/>
      <c r="M72" s="96"/>
      <c r="N72" s="96"/>
      <c r="O72" s="2"/>
      <c r="P72" s="2"/>
      <c r="Q72" s="2"/>
      <c r="R72" s="2"/>
    </row>
    <row r="73" spans="1:20" s="92" customFormat="1" x14ac:dyDescent="0.25">
      <c r="A73" s="2" t="str">
        <f t="shared" ca="1" si="1"/>
        <v/>
      </c>
      <c r="B73" s="2"/>
      <c r="C73" s="2"/>
      <c r="D73" s="2"/>
      <c r="E73" s="127"/>
      <c r="F73" s="127"/>
      <c r="G73" s="96"/>
      <c r="H73" s="96"/>
      <c r="I73" s="96"/>
      <c r="J73" s="96"/>
      <c r="K73" s="96"/>
      <c r="L73" s="96"/>
      <c r="M73" s="96"/>
      <c r="N73" s="96"/>
      <c r="O73" s="2"/>
      <c r="P73" s="2"/>
      <c r="Q73" s="2"/>
      <c r="R73" s="2"/>
    </row>
    <row r="74" spans="1:20" s="92" customFormat="1" x14ac:dyDescent="0.25">
      <c r="A74" s="2" t="str">
        <f t="shared" ca="1" si="1"/>
        <v/>
      </c>
      <c r="B74" s="2"/>
      <c r="C74" s="2"/>
      <c r="D74" s="2"/>
      <c r="E74" s="127"/>
      <c r="F74" s="127"/>
      <c r="G74" s="96"/>
      <c r="H74" s="96"/>
      <c r="I74" s="96"/>
      <c r="J74" s="96"/>
      <c r="K74" s="96"/>
      <c r="L74" s="96"/>
      <c r="M74" s="96"/>
      <c r="N74" s="96"/>
      <c r="O74" s="2"/>
      <c r="P74" s="2"/>
      <c r="Q74" s="2"/>
      <c r="R74" s="2"/>
    </row>
    <row r="75" spans="1:20" s="92" customFormat="1" x14ac:dyDescent="0.25">
      <c r="A75" s="2" t="str">
        <f t="shared" ca="1" si="1"/>
        <v/>
      </c>
      <c r="B75" s="2"/>
      <c r="C75" s="2"/>
      <c r="D75" s="2"/>
      <c r="E75" s="127"/>
      <c r="F75" s="127"/>
      <c r="G75" s="96"/>
      <c r="H75" s="96"/>
      <c r="I75" s="96"/>
      <c r="J75" s="96"/>
      <c r="K75" s="96"/>
      <c r="L75" s="96"/>
      <c r="M75" s="96"/>
      <c r="N75" s="96"/>
      <c r="O75" s="2"/>
      <c r="P75" s="2"/>
      <c r="Q75" s="2"/>
      <c r="R75" s="2"/>
    </row>
    <row r="76" spans="1:20" s="92" customFormat="1" x14ac:dyDescent="0.25">
      <c r="A76" s="2" t="str">
        <f t="shared" ca="1" si="1"/>
        <v/>
      </c>
      <c r="B76" s="2"/>
      <c r="C76" s="2"/>
      <c r="D76" s="2"/>
      <c r="E76" s="127"/>
      <c r="F76" s="127"/>
      <c r="G76" s="96"/>
      <c r="H76" s="96"/>
      <c r="I76" s="96"/>
      <c r="J76" s="96"/>
      <c r="K76" s="96"/>
      <c r="L76" s="96"/>
      <c r="M76" s="96"/>
      <c r="N76" s="96"/>
      <c r="O76" s="2"/>
      <c r="P76" s="2"/>
      <c r="Q76" s="2"/>
      <c r="R76" s="2"/>
    </row>
    <row r="77" spans="1:20" s="92" customFormat="1" ht="15.75" x14ac:dyDescent="0.25">
      <c r="A77" s="150" t="str">
        <f t="shared" ca="1" si="1"/>
        <v/>
      </c>
      <c r="B77" s="150" t="s">
        <v>172</v>
      </c>
      <c r="C77" s="150"/>
      <c r="D77" s="150"/>
      <c r="E77" s="139"/>
      <c r="F77" s="139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T77" s="92" t="s">
        <v>189</v>
      </c>
    </row>
    <row r="78" spans="1:20" s="92" customFormat="1" x14ac:dyDescent="0.25">
      <c r="A78" s="2" t="str">
        <f t="shared" ca="1" si="1"/>
        <v/>
      </c>
      <c r="B78" s="2"/>
      <c r="C78" s="2"/>
      <c r="D78" s="2"/>
      <c r="E78" s="127"/>
      <c r="F78" s="127"/>
      <c r="G78" s="96"/>
      <c r="H78" s="96"/>
      <c r="I78" s="96"/>
      <c r="J78" s="96"/>
      <c r="K78" s="96"/>
      <c r="L78" s="96"/>
      <c r="M78" s="96"/>
      <c r="N78" s="96"/>
      <c r="O78" s="2"/>
      <c r="P78" s="2"/>
      <c r="Q78" s="2"/>
      <c r="R78" s="2"/>
    </row>
    <row r="79" spans="1:20" s="92" customFormat="1" x14ac:dyDescent="0.25">
      <c r="A79" s="2" t="str">
        <f t="shared" ca="1" si="1"/>
        <v/>
      </c>
      <c r="B79" s="2"/>
      <c r="C79" s="2"/>
      <c r="D79" s="2"/>
      <c r="E79" s="127"/>
      <c r="F79" s="127"/>
      <c r="G79" s="96"/>
      <c r="H79" s="96"/>
      <c r="I79" s="96"/>
      <c r="J79" s="96"/>
      <c r="K79" s="96"/>
      <c r="L79" s="96"/>
      <c r="M79" s="96"/>
      <c r="N79" s="96"/>
      <c r="O79" s="2"/>
      <c r="P79" s="2"/>
      <c r="Q79" s="2"/>
      <c r="R79" s="2"/>
    </row>
    <row r="80" spans="1:20" s="92" customFormat="1" ht="15.75" x14ac:dyDescent="0.25">
      <c r="A80" s="150" t="str">
        <f t="shared" ca="1" si="1"/>
        <v/>
      </c>
      <c r="B80" s="150" t="s">
        <v>173</v>
      </c>
      <c r="C80" s="150"/>
      <c r="D80" s="150"/>
      <c r="E80" s="139"/>
      <c r="F80" s="139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T80" s="92" t="s">
        <v>189</v>
      </c>
    </row>
    <row r="81" spans="1:20" s="92" customFormat="1" x14ac:dyDescent="0.25">
      <c r="A81" s="2" t="str">
        <f t="shared" ca="1" si="1"/>
        <v/>
      </c>
      <c r="B81" s="2"/>
      <c r="C81" s="2"/>
      <c r="D81" s="2"/>
      <c r="E81" s="127"/>
      <c r="F81" s="127"/>
      <c r="G81" s="96"/>
      <c r="H81" s="96"/>
      <c r="I81" s="96"/>
      <c r="J81" s="96"/>
      <c r="K81" s="96"/>
      <c r="L81" s="96"/>
      <c r="M81" s="96"/>
      <c r="N81" s="96"/>
      <c r="O81" s="2"/>
      <c r="P81" s="2"/>
      <c r="Q81" s="2"/>
      <c r="R81" s="2"/>
    </row>
    <row r="82" spans="1:20" s="92" customFormat="1" x14ac:dyDescent="0.25">
      <c r="A82" s="2" t="str">
        <f t="shared" ca="1" si="1"/>
        <v/>
      </c>
      <c r="B82" s="2"/>
      <c r="C82" s="2"/>
      <c r="D82" s="2"/>
      <c r="E82" s="127"/>
      <c r="F82" s="127"/>
      <c r="G82" s="96"/>
      <c r="H82" s="96"/>
      <c r="I82" s="96"/>
      <c r="J82" s="96"/>
      <c r="K82" s="96"/>
      <c r="L82" s="96"/>
      <c r="M82" s="96"/>
      <c r="N82" s="96"/>
      <c r="O82" s="2"/>
      <c r="P82" s="2"/>
      <c r="Q82" s="2"/>
      <c r="R82" s="2"/>
    </row>
    <row r="83" spans="1:20" s="92" customFormat="1" x14ac:dyDescent="0.25">
      <c r="A83" s="2" t="str">
        <f t="shared" ca="1" si="1"/>
        <v/>
      </c>
      <c r="B83" s="2"/>
      <c r="C83" s="2"/>
      <c r="D83" s="2"/>
      <c r="E83" s="127"/>
      <c r="F83" s="127"/>
      <c r="G83" s="96"/>
      <c r="H83" s="96"/>
      <c r="I83" s="96"/>
      <c r="J83" s="96"/>
      <c r="K83" s="96"/>
      <c r="L83" s="96"/>
      <c r="M83" s="96"/>
      <c r="N83" s="96"/>
      <c r="O83" s="2"/>
      <c r="P83" s="2"/>
      <c r="Q83" s="2"/>
      <c r="R83" s="2"/>
    </row>
    <row r="84" spans="1:20" s="92" customFormat="1" x14ac:dyDescent="0.25">
      <c r="A84" s="2" t="str">
        <f t="shared" ca="1" si="1"/>
        <v/>
      </c>
      <c r="B84" s="2"/>
      <c r="C84" s="2"/>
      <c r="D84" s="2"/>
      <c r="E84" s="127"/>
      <c r="F84" s="127"/>
      <c r="G84" s="96"/>
      <c r="H84" s="96"/>
      <c r="I84" s="96"/>
      <c r="J84" s="96"/>
      <c r="K84" s="96"/>
      <c r="L84" s="96"/>
      <c r="M84" s="96"/>
      <c r="N84" s="96"/>
      <c r="O84" s="2"/>
      <c r="P84" s="2"/>
      <c r="Q84" s="2"/>
      <c r="R84" s="2"/>
    </row>
    <row r="85" spans="1:20" s="92" customFormat="1" x14ac:dyDescent="0.25">
      <c r="A85" s="2" t="str">
        <f t="shared" ca="1" si="1"/>
        <v/>
      </c>
      <c r="B85" s="2"/>
      <c r="C85" s="2"/>
      <c r="D85" s="2"/>
      <c r="E85" s="127"/>
      <c r="F85" s="127"/>
      <c r="G85" s="96"/>
      <c r="H85" s="96"/>
      <c r="I85" s="96"/>
      <c r="J85" s="96"/>
      <c r="K85" s="96"/>
      <c r="L85" s="96"/>
      <c r="M85" s="96"/>
      <c r="N85" s="96"/>
      <c r="O85" s="2"/>
      <c r="P85" s="2"/>
      <c r="Q85" s="2"/>
      <c r="R85" s="2"/>
    </row>
    <row r="86" spans="1:20" s="92" customFormat="1" x14ac:dyDescent="0.25">
      <c r="A86" s="2" t="str">
        <f t="shared" ca="1" si="1"/>
        <v/>
      </c>
      <c r="B86" s="2"/>
      <c r="C86" s="2"/>
      <c r="D86" s="2"/>
      <c r="E86" s="127"/>
      <c r="F86" s="127"/>
      <c r="G86" s="96"/>
      <c r="H86" s="96"/>
      <c r="I86" s="96"/>
      <c r="J86" s="96"/>
      <c r="K86" s="96"/>
      <c r="L86" s="96"/>
      <c r="M86" s="96"/>
      <c r="N86" s="96"/>
      <c r="O86" s="2"/>
      <c r="P86" s="2"/>
      <c r="Q86" s="2"/>
      <c r="R86" s="2"/>
    </row>
    <row r="87" spans="1:20" s="92" customFormat="1" x14ac:dyDescent="0.25">
      <c r="A87" s="2" t="str">
        <f t="shared" ca="1" si="1"/>
        <v/>
      </c>
      <c r="B87" s="2"/>
      <c r="C87" s="2"/>
      <c r="D87" s="2"/>
      <c r="E87" s="127"/>
      <c r="F87" s="127"/>
      <c r="G87" s="96"/>
      <c r="H87" s="96"/>
      <c r="I87" s="96"/>
      <c r="J87" s="96"/>
      <c r="K87" s="96"/>
      <c r="L87" s="96"/>
      <c r="M87" s="96"/>
      <c r="N87" s="96"/>
      <c r="O87" s="2"/>
      <c r="P87" s="2"/>
      <c r="Q87" s="2"/>
      <c r="R87" s="2"/>
    </row>
    <row r="88" spans="1:20" s="92" customFormat="1" x14ac:dyDescent="0.25">
      <c r="A88" s="2" t="str">
        <f t="shared" ca="1" si="1"/>
        <v/>
      </c>
      <c r="B88" s="2"/>
      <c r="C88" s="2"/>
      <c r="D88" s="2"/>
      <c r="E88" s="127"/>
      <c r="F88" s="127"/>
      <c r="G88" s="96"/>
      <c r="H88" s="96"/>
      <c r="I88" s="96"/>
      <c r="J88" s="96"/>
      <c r="K88" s="96"/>
      <c r="L88" s="96"/>
      <c r="M88" s="96"/>
      <c r="N88" s="96"/>
      <c r="O88" s="2"/>
      <c r="P88" s="2"/>
      <c r="Q88" s="2"/>
      <c r="R88" s="2"/>
    </row>
    <row r="89" spans="1:20" s="92" customFormat="1" ht="15.75" x14ac:dyDescent="0.25">
      <c r="A89" s="149" t="str">
        <f t="shared" ca="1" si="1"/>
        <v/>
      </c>
      <c r="B89" s="149" t="s">
        <v>117</v>
      </c>
      <c r="C89" s="149"/>
      <c r="D89" s="149"/>
      <c r="E89" s="140"/>
      <c r="F89" s="140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T89" s="92" t="s">
        <v>190</v>
      </c>
    </row>
    <row r="90" spans="1:20" s="92" customFormat="1" x14ac:dyDescent="0.25">
      <c r="A90" s="2" t="str">
        <f t="shared" ca="1" si="1"/>
        <v/>
      </c>
      <c r="B90" s="2"/>
      <c r="C90" s="2"/>
      <c r="D90" s="2"/>
      <c r="E90" s="127"/>
      <c r="F90" s="127"/>
      <c r="G90" s="96"/>
      <c r="H90" s="96"/>
      <c r="I90" s="96"/>
      <c r="J90" s="96"/>
      <c r="K90" s="96"/>
      <c r="L90" s="96"/>
      <c r="M90" s="96"/>
      <c r="N90" s="96"/>
      <c r="O90" s="2"/>
      <c r="P90" s="2"/>
      <c r="Q90" s="2"/>
      <c r="R90" s="2"/>
    </row>
    <row r="91" spans="1:20" s="92" customFormat="1" x14ac:dyDescent="0.25">
      <c r="A91" s="2" t="str">
        <f t="shared" ca="1" si="1"/>
        <v/>
      </c>
      <c r="B91" s="2"/>
      <c r="C91" s="2"/>
      <c r="D91" s="2"/>
      <c r="E91" s="127"/>
      <c r="F91" s="127"/>
      <c r="G91" s="96"/>
      <c r="H91" s="96"/>
      <c r="I91" s="96"/>
      <c r="J91" s="96"/>
      <c r="K91" s="96"/>
      <c r="L91" s="96"/>
      <c r="M91" s="96"/>
      <c r="N91" s="96"/>
      <c r="O91" s="2"/>
      <c r="P91" s="2"/>
      <c r="Q91" s="2"/>
      <c r="R91" s="2"/>
    </row>
    <row r="92" spans="1:20" s="92" customFormat="1" x14ac:dyDescent="0.25">
      <c r="A92" s="2" t="str">
        <f t="shared" ca="1" si="1"/>
        <v/>
      </c>
      <c r="B92" s="2"/>
      <c r="C92" s="2"/>
      <c r="D92" s="2"/>
      <c r="E92" s="127"/>
      <c r="F92" s="127"/>
      <c r="G92" s="96"/>
      <c r="H92" s="96"/>
      <c r="I92" s="96"/>
      <c r="J92" s="96"/>
      <c r="K92" s="96"/>
      <c r="L92" s="96"/>
      <c r="M92" s="96"/>
      <c r="N92" s="96"/>
      <c r="O92" s="2"/>
      <c r="P92" s="2"/>
      <c r="Q92" s="2"/>
      <c r="R92" s="2"/>
    </row>
    <row r="93" spans="1:20" ht="15.75" x14ac:dyDescent="0.25">
      <c r="A93" s="88"/>
      <c r="B93" s="92"/>
      <c r="C93" s="92"/>
      <c r="D93" s="88"/>
      <c r="E93" s="128"/>
      <c r="F93" s="145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</row>
    <row r="94" spans="1:20" ht="16.5" thickBot="1" x14ac:dyDescent="0.3">
      <c r="A94" s="88"/>
      <c r="B94" s="92"/>
      <c r="C94" s="92"/>
      <c r="D94" s="88"/>
      <c r="E94" s="129"/>
      <c r="F94" s="146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</row>
    <row r="95" spans="1:20" s="88" customFormat="1" x14ac:dyDescent="0.25">
      <c r="A95" s="155" t="s">
        <v>162</v>
      </c>
      <c r="B95" s="156"/>
      <c r="C95" s="119" t="s">
        <v>164</v>
      </c>
      <c r="D95" s="156" t="s">
        <v>165</v>
      </c>
      <c r="E95" s="157"/>
      <c r="F95" s="148"/>
      <c r="O95" s="116"/>
    </row>
    <row r="96" spans="1:20" s="88" customFormat="1" x14ac:dyDescent="0.25">
      <c r="A96" s="133" t="s">
        <v>191</v>
      </c>
      <c r="B96" s="2" t="s">
        <v>196</v>
      </c>
      <c r="C96" s="13">
        <f ca="1">COUNTIF($A$4:$A$92,$A96)+COUNTIF($A$4:$A$92,$A97)</f>
        <v>0</v>
      </c>
      <c r="D96" s="151" t="e">
        <f ca="1">$C96/$C$103</f>
        <v>#DIV/0!</v>
      </c>
      <c r="E96" s="152"/>
      <c r="F96" s="148"/>
      <c r="O96" s="117"/>
    </row>
    <row r="97" spans="1:15" s="88" customFormat="1" x14ac:dyDescent="0.25">
      <c r="A97" s="134" t="s">
        <v>192</v>
      </c>
      <c r="B97" s="2" t="s">
        <v>197</v>
      </c>
      <c r="C97" s="13">
        <f t="shared" ref="C97:C101" ca="1" si="2">COUNTIF($A$4:$A$92,$A97)</f>
        <v>0</v>
      </c>
      <c r="D97" s="151" t="e">
        <f t="shared" ref="D97:D102" ca="1" si="3">$C97/$C$103</f>
        <v>#DIV/0!</v>
      </c>
      <c r="E97" s="152"/>
      <c r="F97" s="148"/>
      <c r="O97" s="117"/>
    </row>
    <row r="98" spans="1:15" s="88" customFormat="1" x14ac:dyDescent="0.25">
      <c r="A98" s="135" t="s">
        <v>193</v>
      </c>
      <c r="B98" s="2" t="s">
        <v>198</v>
      </c>
      <c r="C98" s="13">
        <f t="shared" ca="1" si="2"/>
        <v>0</v>
      </c>
      <c r="D98" s="151" t="e">
        <f t="shared" ca="1" si="3"/>
        <v>#DIV/0!</v>
      </c>
      <c r="E98" s="152"/>
      <c r="F98" s="148"/>
      <c r="O98" s="117"/>
    </row>
    <row r="99" spans="1:15" s="88" customFormat="1" x14ac:dyDescent="0.25">
      <c r="A99" s="136">
        <v>30</v>
      </c>
      <c r="B99" s="2" t="s">
        <v>186</v>
      </c>
      <c r="C99" s="13">
        <f t="shared" ca="1" si="2"/>
        <v>0</v>
      </c>
      <c r="D99" s="151" t="e">
        <f t="shared" ca="1" si="3"/>
        <v>#DIV/0!</v>
      </c>
      <c r="E99" s="152"/>
      <c r="F99" s="148"/>
      <c r="G99" s="131"/>
      <c r="O99" s="117"/>
    </row>
    <row r="100" spans="1:15" s="88" customFormat="1" x14ac:dyDescent="0.25">
      <c r="A100" s="137">
        <v>15</v>
      </c>
      <c r="B100" s="1" t="s">
        <v>185</v>
      </c>
      <c r="C100" s="13">
        <f t="shared" ca="1" si="2"/>
        <v>0</v>
      </c>
      <c r="D100" s="151" t="e">
        <f t="shared" ca="1" si="3"/>
        <v>#DIV/0!</v>
      </c>
      <c r="E100" s="152"/>
      <c r="F100" s="148"/>
      <c r="G100" s="131"/>
      <c r="O100" s="117"/>
    </row>
    <row r="101" spans="1:15" s="88" customFormat="1" x14ac:dyDescent="0.25">
      <c r="A101" s="138" t="s">
        <v>194</v>
      </c>
      <c r="B101" s="1" t="s">
        <v>187</v>
      </c>
      <c r="C101" s="13">
        <f t="shared" ca="1" si="2"/>
        <v>0</v>
      </c>
      <c r="D101" s="151" t="e">
        <f t="shared" ca="1" si="3"/>
        <v>#DIV/0!</v>
      </c>
      <c r="E101" s="152"/>
      <c r="F101" s="148"/>
      <c r="G101" s="132"/>
      <c r="O101" s="117"/>
    </row>
    <row r="102" spans="1:15" s="88" customFormat="1" x14ac:dyDescent="0.25">
      <c r="A102" s="122"/>
      <c r="B102" s="1" t="s">
        <v>195</v>
      </c>
      <c r="C102" s="13">
        <f ca="1">C103-(SUM(C96,C98:C101))</f>
        <v>0</v>
      </c>
      <c r="D102" s="151" t="e">
        <f t="shared" ca="1" si="3"/>
        <v>#DIV/0!</v>
      </c>
      <c r="E102" s="152"/>
      <c r="F102" s="148"/>
      <c r="O102" s="117"/>
    </row>
    <row r="103" spans="1:15" s="88" customFormat="1" ht="19.5" thickBot="1" x14ac:dyDescent="0.35">
      <c r="A103" s="93"/>
      <c r="B103" s="94" t="s">
        <v>163</v>
      </c>
      <c r="C103" s="120">
        <f>COUNTA($C$4:$C$92)</f>
        <v>0</v>
      </c>
      <c r="D103" s="153"/>
      <c r="E103" s="154"/>
      <c r="F103" s="148"/>
      <c r="O103" s="118"/>
    </row>
    <row r="104" spans="1:15" ht="15.75" x14ac:dyDescent="0.25">
      <c r="F104" s="146"/>
    </row>
    <row r="105" spans="1:15" x14ac:dyDescent="0.25">
      <c r="F105" s="129"/>
    </row>
    <row r="106" spans="1:15" x14ac:dyDescent="0.25">
      <c r="F106" s="129"/>
    </row>
    <row r="107" spans="1:15" ht="15.75" x14ac:dyDescent="0.25">
      <c r="F107" s="146"/>
    </row>
    <row r="108" spans="1:15" x14ac:dyDescent="0.25">
      <c r="F108" s="129"/>
    </row>
    <row r="109" spans="1:15" x14ac:dyDescent="0.25">
      <c r="F109" s="129"/>
    </row>
    <row r="110" spans="1:15" ht="15.75" x14ac:dyDescent="0.25">
      <c r="F110" s="147"/>
    </row>
    <row r="111" spans="1:15" x14ac:dyDescent="0.25">
      <c r="F111" s="129"/>
    </row>
    <row r="112" spans="1:15" x14ac:dyDescent="0.25">
      <c r="F112" s="129"/>
    </row>
    <row r="113" spans="6:6" x14ac:dyDescent="0.25">
      <c r="F113" s="129"/>
    </row>
    <row r="114" spans="6:6" x14ac:dyDescent="0.25">
      <c r="F114" s="141"/>
    </row>
    <row r="115" spans="6:6" x14ac:dyDescent="0.25">
      <c r="F115" s="141"/>
    </row>
    <row r="116" spans="6:6" x14ac:dyDescent="0.25">
      <c r="F116" s="116"/>
    </row>
    <row r="117" spans="6:6" x14ac:dyDescent="0.25">
      <c r="F117" s="117"/>
    </row>
    <row r="118" spans="6:6" x14ac:dyDescent="0.25">
      <c r="F118" s="117"/>
    </row>
    <row r="119" spans="6:6" x14ac:dyDescent="0.25">
      <c r="F119" s="117"/>
    </row>
    <row r="120" spans="6:6" x14ac:dyDescent="0.25">
      <c r="F120" s="117"/>
    </row>
    <row r="121" spans="6:6" x14ac:dyDescent="0.25">
      <c r="F121" s="142"/>
    </row>
    <row r="122" spans="6:6" x14ac:dyDescent="0.25">
      <c r="F122" s="142"/>
    </row>
    <row r="123" spans="6:6" x14ac:dyDescent="0.25">
      <c r="F123" s="142"/>
    </row>
    <row r="124" spans="6:6" ht="18.75" x14ac:dyDescent="0.3">
      <c r="F124" s="143"/>
    </row>
  </sheetData>
  <mergeCells count="10">
    <mergeCell ref="D98:E98"/>
    <mergeCell ref="D100:E100"/>
    <mergeCell ref="D102:E102"/>
    <mergeCell ref="D103:E103"/>
    <mergeCell ref="A95:B95"/>
    <mergeCell ref="D95:E95"/>
    <mergeCell ref="D96:E96"/>
    <mergeCell ref="D97:E97"/>
    <mergeCell ref="D99:E99"/>
    <mergeCell ref="D101:E101"/>
  </mergeCells>
  <conditionalFormatting sqref="F2:F3">
    <cfRule type="expression" dxfId="27" priority="27">
      <formula>IF($T$1="SH",TRUE,FALSE)</formula>
    </cfRule>
  </conditionalFormatting>
  <conditionalFormatting sqref="F93:F113">
    <cfRule type="expression" dxfId="26" priority="21" stopIfTrue="1">
      <formula>IF($S93="CP",TRUE,FALSE)</formula>
    </cfRule>
    <cfRule type="expression" dxfId="25" priority="22" stopIfTrue="1">
      <formula>IF($S93="NR",TRUE,FALSE)</formula>
    </cfRule>
  </conditionalFormatting>
  <conditionalFormatting sqref="F93:F113">
    <cfRule type="expression" dxfId="24" priority="19" stopIfTrue="1">
      <formula>IF($T93="SH",TRUE,FALSE)</formula>
    </cfRule>
    <cfRule type="expression" dxfId="23" priority="20" stopIfTrue="1">
      <formula>IF($T93="SS",TRUE,FALSE)</formula>
    </cfRule>
  </conditionalFormatting>
  <conditionalFormatting sqref="F93:F113">
    <cfRule type="expression" dxfId="22" priority="23" stopIfTrue="1">
      <formula>IF($F93="",TRUE,FALSE)</formula>
    </cfRule>
    <cfRule type="expression" dxfId="21" priority="24" stopIfTrue="1">
      <formula>IF($F93-NOW()&lt;0,TRUE,FALSE)</formula>
    </cfRule>
    <cfRule type="expression" dxfId="20" priority="25">
      <formula>IF($F93-NOW()&lt;15,TRUE,FALSE)</formula>
    </cfRule>
    <cfRule type="expression" dxfId="19" priority="26">
      <formula>IF($F93-NOW()&lt;30,TRUE,FALSE)</formula>
    </cfRule>
  </conditionalFormatting>
  <conditionalFormatting sqref="E4:F92">
    <cfRule type="expression" dxfId="18" priority="3" stopIfTrue="1">
      <formula>IF($S4="CP",TRUE,FALSE)</formula>
    </cfRule>
    <cfRule type="expression" dxfId="17" priority="4" stopIfTrue="1">
      <formula>IF($S4="NR",TRUE,FALSE)</formula>
    </cfRule>
  </conditionalFormatting>
  <conditionalFormatting sqref="A4:A92 E4:F92">
    <cfRule type="expression" dxfId="16" priority="1" stopIfTrue="1">
      <formula>IF($T4="SH",TRUE,FALSE)</formula>
    </cfRule>
    <cfRule type="expression" dxfId="15" priority="2" stopIfTrue="1">
      <formula>IF($T4="SS",TRUE,FALSE)</formula>
    </cfRule>
  </conditionalFormatting>
  <conditionalFormatting sqref="A4:A92">
    <cfRule type="expression" dxfId="14" priority="5" stopIfTrue="1">
      <formula>IF($S4="CP",TRUE,FALSE)</formula>
    </cfRule>
    <cfRule type="expression" dxfId="13" priority="6" stopIfTrue="1">
      <formula>IF($S4="NR",TRUE,FALSE)</formula>
    </cfRule>
    <cfRule type="expression" dxfId="12" priority="7" stopIfTrue="1">
      <formula>IF($S4="OA",TRUE,FALSE)</formula>
    </cfRule>
    <cfRule type="expression" dxfId="11" priority="12" stopIfTrue="1">
      <formula>IF($E4-NOW()&lt;0,TRUE,FALSE)</formula>
    </cfRule>
    <cfRule type="expression" dxfId="10" priority="15">
      <formula>IF($E4-NOW()&lt;15,TRUE,FALSE)</formula>
    </cfRule>
    <cfRule type="expression" dxfId="9" priority="18">
      <formula>IF($E4-NOW()&lt;30,TRUE,FALSE)</formula>
    </cfRule>
  </conditionalFormatting>
  <conditionalFormatting sqref="E4:E92">
    <cfRule type="expression" dxfId="8" priority="10" stopIfTrue="1">
      <formula>IF($E4-NOW()&lt;0,TRUE,FALSE)</formula>
    </cfRule>
    <cfRule type="expression" dxfId="7" priority="13">
      <formula>IF($E4-NOW()&lt;15,TRUE,FALSE)</formula>
    </cfRule>
    <cfRule type="expression" dxfId="6" priority="16">
      <formula>IF($E4-NOW()&lt;30,TRUE,FALSE)</formula>
    </cfRule>
  </conditionalFormatting>
  <conditionalFormatting sqref="F4:F92">
    <cfRule type="expression" dxfId="5" priority="9" stopIfTrue="1">
      <formula>IF($F4="",TRUE,FALSE)</formula>
    </cfRule>
    <cfRule type="expression" dxfId="4" priority="11" stopIfTrue="1">
      <formula>IF($F4-NOW()&lt;0,TRUE,FALSE)</formula>
    </cfRule>
    <cfRule type="expression" dxfId="3" priority="14">
      <formula>IF($F4-NOW()&lt;15,TRUE,FALSE)</formula>
    </cfRule>
    <cfRule type="expression" dxfId="2" priority="17">
      <formula>IF($F4-NOW()&lt;30,TRUE,FALSE)</formula>
    </cfRule>
  </conditionalFormatting>
  <conditionalFormatting sqref="E4:E92 A4:A92">
    <cfRule type="expression" dxfId="1" priority="8" stopIfTrue="1">
      <formula>IF($E4="",TRUE,FALSE)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100"/>
      <c r="K3" s="2"/>
      <c r="L3" s="2"/>
      <c r="M3" s="2"/>
      <c r="N3" s="2"/>
    </row>
    <row r="4" spans="1:14" x14ac:dyDescent="0.25">
      <c r="A4" s="2"/>
      <c r="B4" s="99"/>
      <c r="C4" s="2"/>
      <c r="D4" s="2"/>
      <c r="E4" s="2"/>
      <c r="F4" s="67"/>
      <c r="G4" s="67"/>
      <c r="H4" s="67"/>
      <c r="I4" s="3"/>
      <c r="J4" s="98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8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8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8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1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1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1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1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1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1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1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1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1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1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1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100"/>
      <c r="K28" s="90"/>
      <c r="L28" s="89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1"/>
      <c r="K29" s="90"/>
      <c r="L29" s="89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1"/>
      <c r="K30" s="90"/>
      <c r="L30" s="89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1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1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1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1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1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1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1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1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1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1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1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1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1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1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1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101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5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5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58"/>
      <c r="L55" s="159"/>
      <c r="M55" s="162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60"/>
      <c r="L56" s="161"/>
      <c r="M56" s="163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9" customWidth="1"/>
    <col min="2" max="2" width="30.7109375" style="109" bestFit="1" customWidth="1"/>
    <col min="3" max="3" width="12.140625" style="115" bestFit="1" customWidth="1"/>
    <col min="4" max="4" width="9.85546875" style="115" bestFit="1" customWidth="1"/>
    <col min="5" max="5" width="12.140625" style="115" bestFit="1" customWidth="1"/>
    <col min="6" max="6" width="11.7109375" style="115" bestFit="1" customWidth="1"/>
    <col min="7" max="7" width="10.140625" style="115" bestFit="1" customWidth="1"/>
    <col min="8" max="8" width="12.5703125" style="115" bestFit="1" customWidth="1"/>
    <col min="9" max="9" width="79.140625" style="109" customWidth="1"/>
    <col min="10" max="16384" width="9.140625" style="109"/>
  </cols>
  <sheetData>
    <row r="1" spans="1:9" s="108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2" t="s">
        <v>20</v>
      </c>
    </row>
    <row r="2" spans="1:9" s="108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3"/>
    </row>
    <row r="3" spans="1:9" s="108" customFormat="1" ht="15.75" x14ac:dyDescent="0.25">
      <c r="A3" s="23"/>
      <c r="B3" s="23"/>
      <c r="C3" s="23"/>
      <c r="D3" s="23"/>
      <c r="E3" s="23"/>
      <c r="F3" s="25"/>
      <c r="G3" s="26"/>
      <c r="H3" s="26"/>
      <c r="I3" s="104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5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6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6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6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6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6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5"/>
    </row>
    <row r="11" spans="1:9" s="110" customFormat="1" x14ac:dyDescent="0.25">
      <c r="A11" s="77"/>
      <c r="B11" s="78"/>
      <c r="C11" s="79"/>
      <c r="D11" s="79"/>
      <c r="E11" s="79"/>
      <c r="F11" s="79"/>
      <c r="G11" s="80"/>
      <c r="H11" s="81"/>
      <c r="I11" s="107"/>
    </row>
    <row r="12" spans="1:9" s="110" customFormat="1" x14ac:dyDescent="0.25">
      <c r="A12" s="77"/>
      <c r="B12" s="78"/>
      <c r="C12" s="79"/>
      <c r="D12" s="79"/>
      <c r="E12" s="79"/>
      <c r="F12" s="79"/>
      <c r="G12" s="80"/>
      <c r="H12" s="81"/>
      <c r="I12" s="107"/>
    </row>
    <row r="13" spans="1:9" s="110" customFormat="1" x14ac:dyDescent="0.25">
      <c r="A13" s="77"/>
      <c r="B13" s="78"/>
      <c r="C13" s="79"/>
      <c r="D13" s="79"/>
      <c r="E13" s="79"/>
      <c r="F13" s="79"/>
      <c r="G13" s="80"/>
      <c r="H13" s="79"/>
      <c r="I13" s="107"/>
    </row>
    <row r="14" spans="1:9" s="110" customFormat="1" x14ac:dyDescent="0.25">
      <c r="A14" s="77"/>
      <c r="B14" s="78"/>
      <c r="C14" s="79"/>
      <c r="D14" s="79"/>
      <c r="E14" s="79"/>
      <c r="F14" s="79"/>
      <c r="G14" s="80"/>
      <c r="H14" s="79"/>
      <c r="I14" s="107"/>
    </row>
    <row r="15" spans="1:9" s="110" customFormat="1" x14ac:dyDescent="0.25">
      <c r="A15" s="77"/>
      <c r="B15" s="78"/>
      <c r="C15" s="79"/>
      <c r="D15" s="79"/>
      <c r="E15" s="79"/>
      <c r="F15" s="79"/>
      <c r="G15" s="80"/>
      <c r="H15" s="79"/>
      <c r="I15" s="107"/>
    </row>
    <row r="16" spans="1:9" s="110" customFormat="1" x14ac:dyDescent="0.25">
      <c r="A16" s="77"/>
      <c r="B16" s="78"/>
      <c r="C16" s="79"/>
      <c r="D16" s="79"/>
      <c r="E16" s="79"/>
      <c r="F16" s="79"/>
      <c r="G16" s="80"/>
      <c r="H16" s="79"/>
      <c r="I16" s="107"/>
    </row>
    <row r="17" spans="1:9" s="110" customFormat="1" x14ac:dyDescent="0.25">
      <c r="A17" s="77"/>
      <c r="B17" s="78"/>
      <c r="C17" s="79"/>
      <c r="D17" s="79"/>
      <c r="E17" s="79"/>
      <c r="F17" s="79"/>
      <c r="G17" s="80"/>
      <c r="H17" s="79"/>
      <c r="I17" s="107"/>
    </row>
    <row r="18" spans="1:9" s="110" customFormat="1" x14ac:dyDescent="0.25">
      <c r="A18" s="77"/>
      <c r="B18" s="78"/>
      <c r="C18" s="79"/>
      <c r="D18" s="79"/>
      <c r="E18" s="79"/>
      <c r="F18" s="79"/>
      <c r="G18" s="80"/>
      <c r="H18" s="79"/>
      <c r="I18" s="107"/>
    </row>
    <row r="19" spans="1:9" s="110" customFormat="1" x14ac:dyDescent="0.25">
      <c r="A19" s="77"/>
      <c r="B19" s="78"/>
      <c r="C19" s="79"/>
      <c r="D19" s="79"/>
      <c r="E19" s="79"/>
      <c r="F19" s="79"/>
      <c r="G19" s="80"/>
      <c r="H19" s="79"/>
      <c r="I19" s="107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6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6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5"/>
    </row>
    <row r="23" spans="1:9" s="111" customFormat="1" x14ac:dyDescent="0.25">
      <c r="A23" s="78"/>
      <c r="B23" s="78"/>
      <c r="C23" s="79"/>
      <c r="D23" s="79"/>
      <c r="E23" s="79"/>
      <c r="F23" s="79"/>
      <c r="G23" s="80"/>
      <c r="H23" s="79"/>
      <c r="I23" s="107"/>
    </row>
    <row r="24" spans="1:9" s="111" customFormat="1" x14ac:dyDescent="0.25">
      <c r="A24" s="78"/>
      <c r="B24" s="78"/>
      <c r="C24" s="79"/>
      <c r="D24" s="79"/>
      <c r="E24" s="79"/>
      <c r="F24" s="79"/>
      <c r="G24" s="80"/>
      <c r="H24" s="79"/>
      <c r="I24" s="107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6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6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5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6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6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6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6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6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5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6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6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6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6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6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5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6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6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6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6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5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6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6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6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6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6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6"/>
    </row>
    <row r="51" spans="1:9" x14ac:dyDescent="0.25">
      <c r="A51" s="112"/>
      <c r="B51" s="112"/>
      <c r="C51" s="113"/>
      <c r="D51" s="113"/>
      <c r="E51" s="113"/>
      <c r="F51" s="113"/>
      <c r="G51" s="113"/>
      <c r="H51" s="113"/>
      <c r="I51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64" t="s">
        <v>48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64" t="s">
        <v>49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64" t="s">
        <v>77</v>
      </c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</row>
    <row r="66" spans="1:17" ht="15.75" x14ac:dyDescent="0.25">
      <c r="A66" s="5"/>
      <c r="B66" s="165" t="s">
        <v>44</v>
      </c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64" t="s">
        <v>92</v>
      </c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</row>
    <row r="79" spans="1:17" ht="15.75" x14ac:dyDescent="0.25">
      <c r="A79" s="5"/>
      <c r="B79" s="165" t="s">
        <v>44</v>
      </c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65" t="s">
        <v>45</v>
      </c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</row>
    <row r="90" spans="1:17" ht="15.75" x14ac:dyDescent="0.25">
      <c r="A90" s="5"/>
      <c r="B90" s="165" t="s">
        <v>46</v>
      </c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64" t="s">
        <v>97</v>
      </c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</row>
    <row r="96" spans="1:17" ht="15.75" x14ac:dyDescent="0.25">
      <c r="A96" s="5"/>
      <c r="B96" s="165" t="s">
        <v>44</v>
      </c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66" t="s">
        <v>45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65" t="s">
        <v>46</v>
      </c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64" t="s">
        <v>109</v>
      </c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64" t="s">
        <v>114</v>
      </c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64" t="s">
        <v>117</v>
      </c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2022-01-27T16:26:38Z</dcterms:modified>
  <cp:category/>
  <cp:contentStatus/>
</cp:coreProperties>
</file>