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que\Downloads\"/>
    </mc:Choice>
  </mc:AlternateContent>
  <xr:revisionPtr revIDLastSave="0" documentId="13_ncr:1_{86A25367-9A8E-4E51-B2A2-B37B6BAF0927}" xr6:coauthVersionLast="36" xr6:coauthVersionMax="36" xr10:uidLastSave="{00000000-0000-0000-0000-000000000000}"/>
  <bookViews>
    <workbookView xWindow="0" yWindow="0" windowWidth="4140" windowHeight="1152" xr2:uid="{00000000-000D-0000-FFFF-FFFF00000000}"/>
  </bookViews>
  <sheets>
    <sheet name="TRAVELERS" sheetId="10" r:id="rId1"/>
    <sheet name="PROCEDURES" sheetId="7" r:id="rId2"/>
    <sheet name="INVENTORY TRAVELERS" sheetId="11" r:id="rId3"/>
    <sheet name="PARTS" sheetId="12" r:id="rId4"/>
    <sheet name="CHANGE LOG" sheetId="13" r:id="rId5"/>
    <sheet name="TRAVELERSold" sheetId="3" state="hidden" r:id="rId6"/>
  </sheets>
  <definedNames>
    <definedName name="_xlnm._FilterDatabase" localSheetId="2" hidden="1">'INVENTORY TRAVELERS'!$A$1:$N$1</definedName>
    <definedName name="_xlnm.Print_Area" localSheetId="2">'INVENTORY TRAVELERS'!$A$1:$M$48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0" l="1"/>
  <c r="B16" i="10"/>
  <c r="B15" i="10"/>
  <c r="B14" i="10"/>
  <c r="B13" i="10"/>
  <c r="B12" i="10"/>
  <c r="B18" i="10" l="1"/>
  <c r="C12" i="10" l="1"/>
  <c r="C13" i="10"/>
  <c r="C14" i="10"/>
  <c r="C15" i="10"/>
  <c r="C16" i="10"/>
  <c r="B17" i="10"/>
  <c r="C17" i="10" s="1"/>
  <c r="C11" i="10"/>
</calcChain>
</file>

<file path=xl/sharedStrings.xml><?xml version="1.0" encoding="utf-8"?>
<sst xmlns="http://schemas.openxmlformats.org/spreadsheetml/2006/main" count="621" uniqueCount="348">
  <si>
    <t>Traveler Name</t>
  </si>
  <si>
    <t>Traveler ID
PROJ-WCA-COMP-JOB/TASK</t>
  </si>
  <si>
    <t>Revision</t>
  </si>
  <si>
    <t>Author</t>
  </si>
  <si>
    <t>Reviewer</t>
  </si>
  <si>
    <t>Project Manager</t>
  </si>
  <si>
    <t>SOTR</t>
  </si>
  <si>
    <t>NCR Informative</t>
  </si>
  <si>
    <t>NCR Dispositioners</t>
  </si>
  <si>
    <t>D3 Emails</t>
  </si>
  <si>
    <t>Procedure(s), Name (if known)</t>
  </si>
  <si>
    <t>Drawing(s), Name (if known)</t>
  </si>
  <si>
    <t>Acronym from INV</t>
  </si>
  <si>
    <t>Notes</t>
  </si>
  <si>
    <t>Status</t>
  </si>
  <si>
    <t>Section</t>
  </si>
  <si>
    <t>Cavity</t>
  </si>
  <si>
    <t>SH</t>
  </si>
  <si>
    <t>R2</t>
  </si>
  <si>
    <t>E. Daly</t>
  </si>
  <si>
    <t>D. Forehand</t>
  </si>
  <si>
    <t>R1</t>
  </si>
  <si>
    <t>P. Owen</t>
  </si>
  <si>
    <t>J. Fischer</t>
  </si>
  <si>
    <t>A. Mitchell</t>
  </si>
  <si>
    <t>Cryomodule</t>
  </si>
  <si>
    <t>Assembly</t>
  </si>
  <si>
    <t>Cold Mass Assembly</t>
  </si>
  <si>
    <t>G. Cheng</t>
  </si>
  <si>
    <t>M. Wiseman</t>
  </si>
  <si>
    <t>M. Marchlik</t>
  </si>
  <si>
    <t>N. Huque</t>
  </si>
  <si>
    <t>M. Dickey</t>
  </si>
  <si>
    <t>C. Barnes</t>
  </si>
  <si>
    <t>Cavity String</t>
  </si>
  <si>
    <t>Standard Project Travelers</t>
  </si>
  <si>
    <t>Detours, Deviations and Discrepancies (D3)</t>
  </si>
  <si>
    <t>SNSPPU-D3</t>
  </si>
  <si>
    <t>Inspection Summary Report</t>
  </si>
  <si>
    <t>SNSPPU-INSR</t>
  </si>
  <si>
    <t>Inspection Nonconformance Report</t>
  </si>
  <si>
    <t>SNSPPU-NCR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</si>
  <si>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</si>
  <si>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</si>
  <si>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</si>
  <si>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</si>
  <si>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</si>
  <si>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</si>
  <si>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</si>
  <si>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Overdue</t>
  </si>
  <si>
    <t>Remaining</t>
  </si>
  <si>
    <t>Total Traveler IDs</t>
  </si>
  <si>
    <t>Traveler ID
(SEPARATE BY WORKCENTERS)</t>
  </si>
  <si>
    <t>Questions / Comments</t>
  </si>
  <si>
    <t>Necessary Documentation</t>
  </si>
  <si>
    <t>Date</t>
  </si>
  <si>
    <t>D3 ??
(USERNAME)</t>
  </si>
  <si>
    <t>NCR Dispositioners
(USERNAME)</t>
  </si>
  <si>
    <t>NCR Informative
(USERNAME)</t>
  </si>
  <si>
    <t>PROCEDURE TITLE</t>
  </si>
  <si>
    <t>PROCEDURE ID</t>
  </si>
  <si>
    <t>REVISION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</si>
  <si>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</si>
  <si>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</si>
  <si>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</si>
  <si>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</si>
  <si>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</si>
  <si>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</si>
  <si>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</si>
  <si>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Cryomodule Testing Procedures</t>
  </si>
  <si>
    <t>Cryomodule Shipping Procedures</t>
  </si>
  <si>
    <t>Procedure(s), Name (if known) OR Yes/No</t>
  </si>
  <si>
    <t>Drawing(s), Name (if known) OR Yes/No</t>
  </si>
  <si>
    <t>SOP/TOSP/OSP/THA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</si>
  <si>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</si>
  <si>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</si>
  <si>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</si>
  <si>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</si>
  <si>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</si>
  <si>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</si>
  <si>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</si>
  <si>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</si>
  <si>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</si>
  <si>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</si>
  <si>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</si>
  <si>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</si>
  <si>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powen,king,edaly,kwilson,mdickey,areilly</t>
  </si>
  <si>
    <t>Disassembly Travelers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</si>
  <si>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</si>
  <si>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</si>
  <si>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</si>
  <si>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</si>
  <si>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</si>
  <si>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</si>
  <si>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</si>
  <si>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</si>
  <si>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</si>
  <si>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</si>
  <si>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</si>
  <si>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</si>
  <si>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</si>
  <si>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</si>
  <si>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</si>
  <si>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</si>
  <si>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</si>
  <si>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</si>
  <si>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</si>
  <si>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</si>
  <si>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</si>
  <si>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</si>
  <si>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</si>
  <si>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</si>
  <si>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</si>
  <si>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</si>
  <si>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</si>
  <si>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</si>
  <si>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</si>
  <si>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</si>
  <si>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</si>
  <si>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</si>
  <si>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</si>
  <si>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</si>
  <si>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</si>
  <si>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</si>
  <si>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</si>
  <si>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</si>
  <si>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</si>
  <si>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</si>
  <si>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</si>
  <si>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</si>
  <si>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</si>
  <si>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</si>
  <si>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</si>
  <si>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</si>
  <si>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</si>
  <si>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</si>
  <si>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</si>
  <si>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</si>
  <si>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</si>
  <si>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</si>
  <si>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</si>
  <si>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</si>
  <si>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</si>
  <si>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</si>
  <si>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</si>
  <si>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</si>
  <si>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</si>
  <si>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</si>
  <si>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</si>
  <si>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</si>
  <si>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</si>
  <si>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</si>
  <si>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</si>
  <si>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</si>
  <si>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</si>
  <si>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</si>
  <si>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</si>
  <si>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</si>
  <si>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</si>
  <si>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</si>
  <si>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</si>
  <si>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</si>
  <si>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</si>
  <si>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</si>
  <si>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Cryomodule Assembly</t>
  </si>
  <si>
    <t>SNSPPU-CM-ASSY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</si>
  <si>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</si>
  <si>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</si>
  <si>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</si>
  <si>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</si>
  <si>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</si>
  <si>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</si>
  <si>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</si>
  <si>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</si>
  <si>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</si>
  <si>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</si>
  <si>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</si>
  <si>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</si>
  <si>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</si>
  <si>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</si>
  <si>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BOOKWALT</t>
  </si>
  <si>
    <t>MCEWEN</t>
  </si>
  <si>
    <t>AREILLY</t>
  </si>
  <si>
    <t>N/A</t>
  </si>
  <si>
    <t>R10</t>
  </si>
  <si>
    <t>HHOM Assembly Traveler</t>
  </si>
  <si>
    <t>HHOM Feedthrough Assembly Traveler</t>
  </si>
  <si>
    <t>VHOM Assembly Traveler</t>
  </si>
  <si>
    <t>Field Antenna Assembly Traveler</t>
  </si>
  <si>
    <t>A. Obrien</t>
  </si>
  <si>
    <t>reilly</t>
  </si>
  <si>
    <t>huque, dobrenz</t>
  </si>
  <si>
    <t>HHOMSN</t>
  </si>
  <si>
    <t>HHOMFTSN</t>
  </si>
  <si>
    <t>VHOMSN</t>
  </si>
  <si>
    <t>FASN</t>
  </si>
  <si>
    <t>JL0124778</t>
  </si>
  <si>
    <t>JL0124777</t>
  </si>
  <si>
    <t>JL0124776</t>
  </si>
  <si>
    <t>JL0086007</t>
  </si>
  <si>
    <t>11141S0029</t>
  </si>
  <si>
    <t>B</t>
  </si>
  <si>
    <t>High Sensitivity Vacuum Leak Check Requirements</t>
  </si>
  <si>
    <t>K. Macha</t>
  </si>
  <si>
    <t>Document Control</t>
  </si>
  <si>
    <t>AUP Liquid Nitrogen Thermal Shock Procedure</t>
  </si>
  <si>
    <t>AUP-PR-LEAK-CMA-LN2</t>
  </si>
  <si>
    <t>J. Harris</t>
  </si>
  <si>
    <t>Docushare</t>
  </si>
  <si>
    <t>AUP Acid Etching at the Chemical Fume Hood Procedure</t>
  </si>
  <si>
    <t>CP-AUP-CAV-CHEM-ACID</t>
  </si>
  <si>
    <t>T. Reilly</t>
  </si>
  <si>
    <t>AUP Cavity Components and Parts Degreasing Procedure</t>
  </si>
  <si>
    <t>CP-AUP-CAV-CHEM-DEGR</t>
  </si>
  <si>
    <t>HHOM Damper Measurement and Qualification with RF Test Box</t>
  </si>
  <si>
    <t>AUP-PR-ASSY-DAMP-FPREP-RF</t>
  </si>
  <si>
    <t>S. DeSilva</t>
  </si>
  <si>
    <t>Ceramic Inspection Traveler</t>
  </si>
  <si>
    <t>AUPPS-HHOM-ASSY</t>
  </si>
  <si>
    <t>AUPPS-HHOMFT-ASSY</t>
  </si>
  <si>
    <t>AUPPS-VHOM-ASSY</t>
  </si>
  <si>
    <t>AUPPS-FA-ASSY</t>
  </si>
  <si>
    <t>AUPPS-CRMC-INSP</t>
  </si>
  <si>
    <t>G Dekerlegand</t>
  </si>
  <si>
    <t>CRMCSN</t>
  </si>
  <si>
    <t>Common</t>
  </si>
  <si>
    <t>CUSTOM DN40 FLANGE Inventory Traveler</t>
  </si>
  <si>
    <t>COPPER RING Inventory Traveler</t>
  </si>
  <si>
    <t>CONNECTOR Inventory Traveler</t>
  </si>
  <si>
    <t>AUPPS-INV-DN40</t>
  </si>
  <si>
    <t>AUPPS-INV-CURNG</t>
  </si>
  <si>
    <t>AUPPS-INV-CONN</t>
  </si>
  <si>
    <t>dickey</t>
  </si>
  <si>
    <t>cbarnes</t>
  </si>
  <si>
    <t>huque</t>
  </si>
  <si>
    <t>Field Antenna</t>
  </si>
  <si>
    <t>FIELD ANTENNA HOOK Inventory Traveler</t>
  </si>
  <si>
    <t>FEEDTHROUGH CABLE CONNECTOR Inventory Traveler</t>
  </si>
  <si>
    <t>FIELD ANTENNA ROD Inventory Traveler</t>
  </si>
  <si>
    <t>AUPP-INV-FAHOOK</t>
  </si>
  <si>
    <t>AUPP-INV-CACN</t>
  </si>
  <si>
    <t>AUPP-INV-FAROD</t>
  </si>
  <si>
    <t>HHOM</t>
  </si>
  <si>
    <t>HHOM EXTERNAL PIPE Inventory Traveler</t>
  </si>
  <si>
    <t>HHOM FLANGE DN100 Inventory Traveler</t>
  </si>
  <si>
    <t>OUTER CAN LID Inventory Traveler</t>
  </si>
  <si>
    <t>OUTLET TUBE Inventory Traveler</t>
  </si>
  <si>
    <t>AUPP-INV-EXPIP</t>
  </si>
  <si>
    <t>AUPP-INV-DN100</t>
  </si>
  <si>
    <t>AUPP-INV-OLID</t>
  </si>
  <si>
    <t>AUPP-INV-OTUBE</t>
  </si>
  <si>
    <t>HHOM-FT</t>
  </si>
  <si>
    <t>H-HOM FEEDTHROUGH ROD Inventory Traveler</t>
  </si>
  <si>
    <t>AUPP-INV-HFTROD</t>
  </si>
  <si>
    <t>VHOM</t>
  </si>
  <si>
    <t>VHOM COUPLER HOOK Inventory Traveler</t>
  </si>
  <si>
    <t>FEEDTHROUGH ROD Inventory Traveler</t>
  </si>
  <si>
    <t>AUPP-INV-VHOOK</t>
  </si>
  <si>
    <t>AUPP-INV-VROD</t>
  </si>
  <si>
    <t>PART NAME</t>
  </si>
  <si>
    <t>DRAWING NUMBER</t>
  </si>
  <si>
    <t>ACRONYM</t>
  </si>
  <si>
    <t>SERIAL NUMBERS</t>
  </si>
  <si>
    <t xml:space="preserve">CUSTOM DN40 FLANGE </t>
  </si>
  <si>
    <t xml:space="preserve">COPPER RING </t>
  </si>
  <si>
    <t>CONNECTOR</t>
  </si>
  <si>
    <t>JL0089760</t>
  </si>
  <si>
    <t>JL0089865</t>
  </si>
  <si>
    <t>JL0124782</t>
  </si>
  <si>
    <t>DN40SN</t>
  </si>
  <si>
    <t>CURNGSN</t>
  </si>
  <si>
    <t>CONNSN</t>
  </si>
  <si>
    <t>001 - 009</t>
  </si>
  <si>
    <t>001 - 012</t>
  </si>
  <si>
    <t>001 - 008</t>
  </si>
  <si>
    <t xml:space="preserve">FEEDTHROUGH CABLE CONNECTOR </t>
  </si>
  <si>
    <t>FIELD ANTENNA HOOK</t>
  </si>
  <si>
    <t xml:space="preserve">FIELD ANTENNA ROD </t>
  </si>
  <si>
    <t>JL0090341</t>
  </si>
  <si>
    <t>JL0090343</t>
  </si>
  <si>
    <t>JL0124786</t>
  </si>
  <si>
    <t>FAHOOKSN</t>
  </si>
  <si>
    <t>CACNSN</t>
  </si>
  <si>
    <t>FARODSN</t>
  </si>
  <si>
    <t>001 - 004</t>
  </si>
  <si>
    <t>FIELD ANTENNA</t>
  </si>
  <si>
    <t>HHOM EXTERNAL PIPE</t>
  </si>
  <si>
    <t>HHOM FLANGE DN100</t>
  </si>
  <si>
    <t>OUTER CAN LID</t>
  </si>
  <si>
    <t>OUTLET TUBE</t>
  </si>
  <si>
    <t>JL0086009</t>
  </si>
  <si>
    <t>JL0086025</t>
  </si>
  <si>
    <t>JL0088271</t>
  </si>
  <si>
    <t>JL0088598</t>
  </si>
  <si>
    <t>EXPIPSN</t>
  </si>
  <si>
    <t>DN100SN</t>
  </si>
  <si>
    <t>OLIDSN</t>
  </si>
  <si>
    <t>OTUBESN</t>
  </si>
  <si>
    <t>001 - 003</t>
  </si>
  <si>
    <t>JL0088328</t>
  </si>
  <si>
    <t>NIOBIUM LID BRAZING ASSY</t>
  </si>
  <si>
    <t>LDBRZSN</t>
  </si>
  <si>
    <t>HHOM NB HOOK</t>
  </si>
  <si>
    <t>HOOKSN</t>
  </si>
  <si>
    <t>JL0086021</t>
  </si>
  <si>
    <t>HOM TEE</t>
  </si>
  <si>
    <t>JL0083868</t>
  </si>
  <si>
    <t>TEESN</t>
  </si>
  <si>
    <t xml:space="preserve">JL0088326 </t>
  </si>
  <si>
    <t>NIOBIUM CAN LID</t>
  </si>
  <si>
    <t>NBLIDSN</t>
  </si>
  <si>
    <t>HCACFPU002-UP000001 - UP000003</t>
  </si>
  <si>
    <t>HHOM INNER TUBE</t>
  </si>
  <si>
    <t>JL0086026</t>
  </si>
  <si>
    <t>ITUBESN</t>
  </si>
  <si>
    <t>DN100 BRAZE ASSY</t>
  </si>
  <si>
    <t>JL0088274</t>
  </si>
  <si>
    <t>DNBRZSN</t>
  </si>
  <si>
    <t>AUP RFD HOM DAMPER</t>
  </si>
  <si>
    <t>HCACFPU004-UP000001 - UP000003</t>
  </si>
  <si>
    <t>HHOM Feedthrough</t>
  </si>
  <si>
    <t>H-HOM FEEDTHROUGH ROD</t>
  </si>
  <si>
    <t>JL0124781</t>
  </si>
  <si>
    <t>HFTRODSN</t>
  </si>
  <si>
    <t>H-HOM FEEDTHROUGH ASSY</t>
  </si>
  <si>
    <t>HCACFPU012-UP000001 - UP000003</t>
  </si>
  <si>
    <t>VHOM COUPLER HOOK</t>
  </si>
  <si>
    <t>FEEDTHROUGH ROD</t>
  </si>
  <si>
    <t>JL0090122</t>
  </si>
  <si>
    <t>VHOOKSN</t>
  </si>
  <si>
    <t>JL0124784</t>
  </si>
  <si>
    <t>V-HOM COUPLER</t>
  </si>
  <si>
    <t>VRODSN</t>
  </si>
  <si>
    <t>HCACFPU005-UP000001 - UP000003</t>
  </si>
  <si>
    <t>D3
(USERNAME)</t>
  </si>
  <si>
    <t>LHCACFHC0206</t>
  </si>
  <si>
    <t>S. Williams</t>
  </si>
  <si>
    <t>015 - 035</t>
  </si>
  <si>
    <t>CERAMIC D40d14</t>
  </si>
  <si>
    <t>CERAMIC Inventory Traveler</t>
  </si>
  <si>
    <t>AUPP-INV-CRMC</t>
  </si>
  <si>
    <t>AUPPS-CHEM-COMP-DEGR</t>
  </si>
  <si>
    <t>AUP-PS Components Preparation</t>
  </si>
  <si>
    <t>R. Fiedler</t>
  </si>
  <si>
    <t>N Huque</t>
  </si>
  <si>
    <t>Change Instigator</t>
  </si>
  <si>
    <t>Description of Change</t>
  </si>
  <si>
    <t>Documents Affected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</si>
</sst>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5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15" fontId="0" fillId="0" borderId="1" xfId="0" applyNumberFormat="1" applyFill="1" applyBorder="1" applyAlignment="1">
      <alignment horizontal="right"/>
    </xf>
    <xf numFmtId="0" fontId="0" fillId="0" borderId="3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10" fillId="6" borderId="9" xfId="0" applyFont="1" applyFill="1" applyBorder="1"/>
    <xf numFmtId="0" fontId="10" fillId="0" borderId="9" xfId="0" applyFont="1" applyBorder="1"/>
    <xf numFmtId="0" fontId="0" fillId="6" borderId="9" xfId="0" applyFont="1" applyFill="1" applyBorder="1"/>
    <xf numFmtId="0" fontId="0" fillId="0" borderId="9" xfId="0" applyFont="1" applyBorder="1"/>
    <xf numFmtId="0" fontId="16" fillId="0" borderId="9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1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1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7" fillId="0" borderId="4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17" fontId="0" fillId="0" borderId="1" xfId="0" applyNumberFormat="1" applyFont="1" applyBorder="1" applyAlignment="1">
      <alignment horizontal="center"/>
    </xf>
    <xf numFmtId="17" fontId="0" fillId="0" borderId="1" xfId="0" applyNumberFormat="1" applyFont="1" applyBorder="1"/>
    <xf numFmtId="0" fontId="3" fillId="14" borderId="1" xfId="0" applyFont="1" applyFill="1" applyBorder="1"/>
    <xf numFmtId="0" fontId="19" fillId="14" borderId="1" xfId="0" applyFont="1" applyFill="1" applyBorder="1" applyAlignment="1">
      <alignment horizontal="center"/>
    </xf>
    <xf numFmtId="15" fontId="19" fillId="14" borderId="1" xfId="1" applyNumberFormat="1" applyFont="1" applyFill="1" applyBorder="1" applyAlignment="1">
      <alignment horizontal="right"/>
    </xf>
    <xf numFmtId="0" fontId="3" fillId="14" borderId="0" xfId="0" applyFont="1" applyFill="1"/>
    <xf numFmtId="0" fontId="3" fillId="14" borderId="1" xfId="0" applyFont="1" applyFill="1" applyBorder="1" applyAlignment="1">
      <alignment horizontal="center"/>
    </xf>
    <xf numFmtId="15" fontId="3" fillId="14" borderId="1" xfId="0" applyNumberFormat="1" applyFont="1" applyFill="1" applyBorder="1"/>
    <xf numFmtId="0" fontId="0" fillId="0" borderId="12" xfId="0" applyBorder="1"/>
    <xf numFmtId="0" fontId="3" fillId="14" borderId="12" xfId="0" applyFont="1" applyFill="1" applyBorder="1"/>
    <xf numFmtId="0" fontId="0" fillId="0" borderId="11" xfId="0" applyFill="1" applyBorder="1"/>
    <xf numFmtId="0" fontId="3" fillId="14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10" fontId="18" fillId="11" borderId="2" xfId="0" applyNumberFormat="1" applyFont="1" applyFill="1" applyBorder="1" applyAlignment="1">
      <alignment horizontal="center" vertical="center"/>
    </xf>
    <xf numFmtId="10" fontId="18" fillId="11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 xr:uid="{00000000-0005-0000-0000-000002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9797"/>
      <color rgb="FFFF6600"/>
      <color rgb="FF99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Q22"/>
  <sheetViews>
    <sheetView tabSelected="1" zoomScale="90" zoomScaleNormal="90" workbookViewId="0">
      <pane ySplit="1" topLeftCell="A2" activePane="bottomLeft" state="frozen"/>
      <selection pane="bottomLeft" activeCell="F15" sqref="F15"/>
    </sheetView>
  </sheetViews>
  <sheetFormatPr defaultColWidth="8.88671875" defaultRowHeight="14.4" x14ac:dyDescent="0.3"/>
  <cols>
    <col min="1" max="1" width="37.109375" style="107" customWidth="1"/>
    <col min="2" max="2" width="28.6640625" style="107" customWidth="1"/>
    <col min="3" max="3" width="10.33203125" style="107" customWidth="1"/>
    <col min="4" max="4" width="12.44140625" style="107" customWidth="1"/>
    <col min="5" max="5" width="17.5546875" style="107" customWidth="1"/>
    <col min="6" max="6" width="16.44140625" style="107" customWidth="1"/>
    <col min="7" max="7" width="12.88671875" style="107" customWidth="1"/>
    <col min="8" max="8" width="8.88671875" style="107" bestFit="1" customWidth="1"/>
    <col min="9" max="9" width="26.6640625" style="107" customWidth="1"/>
    <col min="10" max="10" width="26.109375" style="107" customWidth="1"/>
    <col min="11" max="11" width="44.33203125" style="107" customWidth="1"/>
    <col min="12" max="12" width="28.6640625" style="119" customWidth="1"/>
    <col min="13" max="13" width="55.33203125" style="107" customWidth="1"/>
    <col min="14" max="14" width="19.33203125" style="107" customWidth="1"/>
    <col min="15" max="15" width="23.109375" style="107" customWidth="1"/>
    <col min="16" max="16" width="8.88671875" style="107"/>
    <col min="17" max="17" width="9.6640625" style="107" bestFit="1" customWidth="1"/>
    <col min="18" max="16384" width="8.88671875" style="107"/>
  </cols>
  <sheetData>
    <row r="1" spans="1:17" ht="28.8" x14ac:dyDescent="0.3">
      <c r="A1" s="8" t="s">
        <v>0</v>
      </c>
      <c r="B1" s="8" t="s">
        <v>1</v>
      </c>
      <c r="C1" s="8" t="s">
        <v>2</v>
      </c>
      <c r="D1" s="103" t="s">
        <v>3</v>
      </c>
      <c r="E1" s="103" t="s">
        <v>4</v>
      </c>
      <c r="F1" s="103" t="s">
        <v>4</v>
      </c>
      <c r="G1" s="103" t="s">
        <v>5</v>
      </c>
      <c r="H1" s="103" t="s">
        <v>6</v>
      </c>
      <c r="I1" s="103" t="s">
        <v>7</v>
      </c>
      <c r="J1" s="111" t="s">
        <v>8</v>
      </c>
      <c r="K1" s="103" t="s">
        <v>9</v>
      </c>
      <c r="L1" s="113" t="s">
        <v>10</v>
      </c>
      <c r="M1" s="101" t="s">
        <v>11</v>
      </c>
      <c r="N1" s="8" t="s">
        <v>12</v>
      </c>
      <c r="O1" s="8" t="s">
        <v>13</v>
      </c>
      <c r="P1" s="107" t="s">
        <v>14</v>
      </c>
      <c r="Q1" s="107" t="s">
        <v>15</v>
      </c>
    </row>
    <row r="2" spans="1:17" s="105" customFormat="1" ht="15.6" x14ac:dyDescent="0.3">
      <c r="A2" s="104" t="s">
        <v>26</v>
      </c>
      <c r="B2" s="108"/>
      <c r="C2" s="108"/>
      <c r="D2" s="108"/>
      <c r="E2" s="108"/>
      <c r="F2" s="108"/>
      <c r="G2" s="108"/>
      <c r="H2" s="108"/>
      <c r="I2" s="108"/>
      <c r="J2" s="112"/>
      <c r="K2" s="108"/>
      <c r="L2" s="108"/>
      <c r="M2" s="108"/>
      <c r="N2" s="108"/>
      <c r="O2" s="108"/>
      <c r="Q2" s="105" t="s">
        <v>17</v>
      </c>
    </row>
    <row r="3" spans="1:17" s="105" customFormat="1" x14ac:dyDescent="0.3">
      <c r="A3" s="4" t="s">
        <v>185</v>
      </c>
      <c r="B3" s="4" t="s">
        <v>218</v>
      </c>
      <c r="C3" s="4" t="s">
        <v>21</v>
      </c>
      <c r="D3" s="109" t="s">
        <v>31</v>
      </c>
      <c r="E3" s="109" t="s">
        <v>336</v>
      </c>
      <c r="F3" s="109" t="s">
        <v>189</v>
      </c>
      <c r="G3" s="109" t="s">
        <v>31</v>
      </c>
      <c r="H3" s="109"/>
      <c r="I3" s="109" t="s">
        <v>190</v>
      </c>
      <c r="J3" s="128" t="s">
        <v>191</v>
      </c>
      <c r="K3" s="128" t="s">
        <v>191</v>
      </c>
      <c r="L3" s="4"/>
      <c r="M3" s="4" t="s">
        <v>199</v>
      </c>
      <c r="N3" s="4" t="s">
        <v>192</v>
      </c>
      <c r="O3" s="4"/>
    </row>
    <row r="4" spans="1:17" s="105" customFormat="1" ht="19.5" customHeight="1" x14ac:dyDescent="0.3">
      <c r="A4" s="4" t="s">
        <v>186</v>
      </c>
      <c r="B4" s="4" t="s">
        <v>219</v>
      </c>
      <c r="C4" s="4" t="s">
        <v>21</v>
      </c>
      <c r="D4" s="109" t="s">
        <v>31</v>
      </c>
      <c r="E4" s="109" t="s">
        <v>336</v>
      </c>
      <c r="F4" s="109" t="s">
        <v>189</v>
      </c>
      <c r="G4" s="109" t="s">
        <v>31</v>
      </c>
      <c r="H4" s="109"/>
      <c r="I4" s="109" t="s">
        <v>190</v>
      </c>
      <c r="J4" s="128" t="s">
        <v>191</v>
      </c>
      <c r="K4" s="128" t="s">
        <v>191</v>
      </c>
      <c r="L4" s="4"/>
      <c r="M4" s="4" t="s">
        <v>198</v>
      </c>
      <c r="N4" s="4" t="s">
        <v>193</v>
      </c>
      <c r="O4" s="4"/>
    </row>
    <row r="5" spans="1:17" s="105" customFormat="1" x14ac:dyDescent="0.3">
      <c r="A5" s="4" t="s">
        <v>187</v>
      </c>
      <c r="B5" s="4" t="s">
        <v>220</v>
      </c>
      <c r="C5" s="4" t="s">
        <v>21</v>
      </c>
      <c r="D5" s="109" t="s">
        <v>31</v>
      </c>
      <c r="E5" s="109" t="s">
        <v>336</v>
      </c>
      <c r="F5" s="109" t="s">
        <v>189</v>
      </c>
      <c r="G5" s="109" t="s">
        <v>31</v>
      </c>
      <c r="H5" s="109"/>
      <c r="I5" s="109" t="s">
        <v>190</v>
      </c>
      <c r="J5" s="128" t="s">
        <v>191</v>
      </c>
      <c r="K5" s="128" t="s">
        <v>191</v>
      </c>
      <c r="L5" s="4"/>
      <c r="M5" s="4" t="s">
        <v>197</v>
      </c>
      <c r="N5" s="4" t="s">
        <v>194</v>
      </c>
      <c r="O5" s="4"/>
    </row>
    <row r="6" spans="1:17" s="105" customFormat="1" x14ac:dyDescent="0.3">
      <c r="A6" s="4" t="s">
        <v>188</v>
      </c>
      <c r="B6" s="4" t="s">
        <v>221</v>
      </c>
      <c r="C6" s="4" t="s">
        <v>21</v>
      </c>
      <c r="D6" s="109" t="s">
        <v>31</v>
      </c>
      <c r="E6" s="109" t="s">
        <v>336</v>
      </c>
      <c r="F6" s="109" t="s">
        <v>189</v>
      </c>
      <c r="G6" s="109" t="s">
        <v>31</v>
      </c>
      <c r="H6" s="109"/>
      <c r="I6" s="109" t="s">
        <v>190</v>
      </c>
      <c r="J6" s="128" t="s">
        <v>191</v>
      </c>
      <c r="K6" s="128" t="s">
        <v>191</v>
      </c>
      <c r="L6" s="4"/>
      <c r="M6" s="4" t="s">
        <v>196</v>
      </c>
      <c r="N6" s="4" t="s">
        <v>195</v>
      </c>
      <c r="O6" s="4"/>
    </row>
    <row r="7" spans="1:17" s="105" customFormat="1" x14ac:dyDescent="0.3">
      <c r="A7" s="4" t="s">
        <v>217</v>
      </c>
      <c r="B7" s="4" t="s">
        <v>222</v>
      </c>
      <c r="C7" s="4" t="s">
        <v>21</v>
      </c>
      <c r="D7" s="109" t="s">
        <v>31</v>
      </c>
      <c r="E7" s="4" t="s">
        <v>223</v>
      </c>
      <c r="F7" s="109" t="s">
        <v>336</v>
      </c>
      <c r="G7" s="109" t="s">
        <v>31</v>
      </c>
      <c r="H7" s="109"/>
      <c r="I7" s="109" t="s">
        <v>190</v>
      </c>
      <c r="J7" s="4" t="s">
        <v>191</v>
      </c>
      <c r="K7" s="4" t="s">
        <v>191</v>
      </c>
      <c r="L7" s="4"/>
      <c r="M7" s="4" t="s">
        <v>335</v>
      </c>
      <c r="N7" s="4" t="s">
        <v>224</v>
      </c>
      <c r="O7" s="4"/>
    </row>
    <row r="8" spans="1:17" s="105" customFormat="1" x14ac:dyDescent="0.3">
      <c r="A8" s="1" t="s">
        <v>342</v>
      </c>
      <c r="B8" s="1" t="s">
        <v>341</v>
      </c>
      <c r="C8" s="4" t="s">
        <v>21</v>
      </c>
      <c r="D8" s="109" t="s">
        <v>24</v>
      </c>
      <c r="E8" s="4" t="s">
        <v>343</v>
      </c>
      <c r="F8" s="109"/>
      <c r="G8" s="109" t="s">
        <v>344</v>
      </c>
      <c r="H8" s="109"/>
      <c r="I8" s="109" t="s">
        <v>190</v>
      </c>
      <c r="J8" s="4" t="s">
        <v>191</v>
      </c>
      <c r="K8" s="4" t="s">
        <v>191</v>
      </c>
      <c r="L8" s="4"/>
      <c r="M8" s="4"/>
      <c r="N8" s="4"/>
      <c r="O8" s="4"/>
    </row>
    <row r="9" spans="1:17" ht="15" thickBot="1" x14ac:dyDescent="0.35">
      <c r="A9" s="105"/>
      <c r="B9" s="105"/>
      <c r="C9" s="110"/>
      <c r="D9" s="110"/>
      <c r="E9" s="110"/>
      <c r="F9" s="110"/>
      <c r="G9" s="110"/>
      <c r="H9" s="110"/>
      <c r="I9" s="110"/>
      <c r="J9" s="110"/>
      <c r="K9" s="110"/>
      <c r="L9" s="105"/>
      <c r="M9" s="110"/>
      <c r="N9" s="110"/>
      <c r="O9" s="110"/>
    </row>
    <row r="10" spans="1:17" s="110" customFormat="1" x14ac:dyDescent="0.3">
      <c r="A10" s="127"/>
      <c r="B10" s="121" t="s">
        <v>42</v>
      </c>
      <c r="C10" s="127" t="s">
        <v>43</v>
      </c>
      <c r="L10" s="114"/>
    </row>
    <row r="11" spans="1:17" s="110" customFormat="1" x14ac:dyDescent="0.3">
      <c r="A11" s="4" t="s">
        <v>44</v>
      </c>
      <c r="B11" s="8" t="e">
        <f>COUNTIF(#REF!,#REF!)+COUNTIF(#REF!,#REF!)</f>
        <v>#REF!</v>
      </c>
      <c r="C11" s="125" t="e">
        <f>$B11/$B$18</f>
        <v>#REF!</v>
      </c>
      <c r="L11" s="115"/>
    </row>
    <row r="12" spans="1:17" s="110" customFormat="1" x14ac:dyDescent="0.3">
      <c r="A12" s="4" t="s">
        <v>45</v>
      </c>
      <c r="B12" s="8" t="e">
        <f>COUNTIF(#REF!,#REF!)</f>
        <v>#REF!</v>
      </c>
      <c r="C12" s="125" t="e">
        <f t="shared" ref="C12:C17" si="0">$B12/$B$18</f>
        <v>#REF!</v>
      </c>
      <c r="L12" s="115"/>
    </row>
    <row r="13" spans="1:17" s="110" customFormat="1" x14ac:dyDescent="0.3">
      <c r="A13" s="4" t="s">
        <v>46</v>
      </c>
      <c r="B13" s="8" t="e">
        <f>COUNTIF(#REF!,#REF!)</f>
        <v>#REF!</v>
      </c>
      <c r="C13" s="125" t="e">
        <f t="shared" si="0"/>
        <v>#REF!</v>
      </c>
      <c r="L13" s="115"/>
    </row>
    <row r="14" spans="1:17" s="110" customFormat="1" x14ac:dyDescent="0.3">
      <c r="A14" s="4" t="s">
        <v>47</v>
      </c>
      <c r="B14" s="8" t="e">
        <f>COUNTIF(#REF!,#REF!)</f>
        <v>#REF!</v>
      </c>
      <c r="C14" s="125" t="e">
        <f t="shared" si="0"/>
        <v>#REF!</v>
      </c>
      <c r="D14" s="116"/>
      <c r="L14" s="115"/>
    </row>
    <row r="15" spans="1:17" s="110" customFormat="1" x14ac:dyDescent="0.3">
      <c r="A15" s="14" t="s">
        <v>48</v>
      </c>
      <c r="B15" s="8" t="e">
        <f>COUNTIF(#REF!,#REF!)</f>
        <v>#REF!</v>
      </c>
      <c r="C15" s="125" t="e">
        <f t="shared" si="0"/>
        <v>#REF!</v>
      </c>
      <c r="D15" s="116"/>
      <c r="L15" s="115"/>
    </row>
    <row r="16" spans="1:17" s="110" customFormat="1" x14ac:dyDescent="0.3">
      <c r="A16" s="14" t="s">
        <v>49</v>
      </c>
      <c r="B16" s="8" t="e">
        <f>COUNTIF(#REF!,#REF!)</f>
        <v>#REF!</v>
      </c>
      <c r="C16" s="125" t="e">
        <f t="shared" si="0"/>
        <v>#REF!</v>
      </c>
      <c r="D16" s="117"/>
      <c r="L16" s="115"/>
    </row>
    <row r="17" spans="1:12" s="110" customFormat="1" x14ac:dyDescent="0.3">
      <c r="A17" s="14" t="s">
        <v>50</v>
      </c>
      <c r="B17" s="8" t="e">
        <f>B18-(SUM(B11,B13:B16))</f>
        <v>#REF!</v>
      </c>
      <c r="C17" s="125" t="e">
        <f t="shared" si="0"/>
        <v>#REF!</v>
      </c>
      <c r="L17" s="115"/>
    </row>
    <row r="18" spans="1:12" s="110" customFormat="1" ht="18.600000000000001" thickBot="1" x14ac:dyDescent="0.4">
      <c r="A18" s="106" t="s">
        <v>51</v>
      </c>
      <c r="B18" s="120">
        <f>COUNTA($B$3:$B$3)</f>
        <v>1</v>
      </c>
      <c r="C18" s="126"/>
      <c r="L18" s="118"/>
    </row>
    <row r="20" spans="1:12" x14ac:dyDescent="0.3">
      <c r="B20" s="102"/>
    </row>
    <row r="21" spans="1:12" x14ac:dyDescent="0.3">
      <c r="B21" s="102"/>
    </row>
    <row r="22" spans="1:12" x14ac:dyDescent="0.3">
      <c r="B22" s="102"/>
    </row>
  </sheetData>
  <pageMargins left="0.25" right="0.25" top="0.75" bottom="0.75" header="0.3" footer="0.3"/>
  <pageSetup paperSize="17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26"/>
  <sheetViews>
    <sheetView workbookViewId="0">
      <selection sqref="A1:I1"/>
    </sheetView>
  </sheetViews>
  <sheetFormatPr defaultColWidth="9.109375" defaultRowHeight="14.4" x14ac:dyDescent="0.3"/>
  <cols>
    <col min="1" max="1" width="59" style="95" customWidth="1"/>
    <col min="2" max="2" width="30.6640625" style="95" bestFit="1" customWidth="1"/>
    <col min="3" max="3" width="12.109375" style="100" bestFit="1" customWidth="1"/>
    <col min="4" max="4" width="12.6640625" style="100" customWidth="1"/>
    <col min="5" max="5" width="14.88671875" style="100" customWidth="1"/>
    <col min="6" max="6" width="11.6640625" style="100" bestFit="1" customWidth="1"/>
    <col min="7" max="7" width="10.109375" style="100" bestFit="1" customWidth="1"/>
    <col min="8" max="8" width="12.5546875" style="100" bestFit="1" customWidth="1"/>
    <col min="9" max="9" width="79.109375" style="95" customWidth="1"/>
    <col min="10" max="16384" width="9.109375" style="95"/>
  </cols>
  <sheetData>
    <row r="1" spans="1:9" s="94" customFormat="1" ht="15.6" x14ac:dyDescent="0.3">
      <c r="A1" s="22" t="s">
        <v>59</v>
      </c>
      <c r="B1" s="22" t="s">
        <v>60</v>
      </c>
      <c r="C1" s="22" t="s">
        <v>61</v>
      </c>
      <c r="D1" s="22" t="s">
        <v>3</v>
      </c>
      <c r="E1" s="22" t="s">
        <v>4</v>
      </c>
      <c r="F1" s="24" t="s">
        <v>62</v>
      </c>
      <c r="G1" s="25" t="s">
        <v>63</v>
      </c>
      <c r="H1" s="25" t="s">
        <v>64</v>
      </c>
      <c r="I1" s="88" t="s">
        <v>65</v>
      </c>
    </row>
    <row r="2" spans="1:9" s="94" customFormat="1" ht="15.6" x14ac:dyDescent="0.3">
      <c r="A2" s="20" t="s">
        <v>66</v>
      </c>
      <c r="B2" s="20"/>
      <c r="C2" s="26"/>
      <c r="D2" s="27"/>
      <c r="E2" s="27"/>
      <c r="F2" s="27"/>
      <c r="G2" s="28"/>
      <c r="H2" s="29"/>
      <c r="I2" s="89"/>
    </row>
    <row r="3" spans="1:9" s="94" customFormat="1" ht="15.6" x14ac:dyDescent="0.3">
      <c r="A3" s="22"/>
      <c r="B3" s="22"/>
      <c r="C3" s="22"/>
      <c r="D3" s="22"/>
      <c r="E3" s="22"/>
      <c r="F3" s="24"/>
      <c r="G3" s="25"/>
      <c r="H3" s="25"/>
      <c r="I3" s="90"/>
    </row>
    <row r="4" spans="1:9" x14ac:dyDescent="0.3">
      <c r="A4" s="20" t="s">
        <v>67</v>
      </c>
      <c r="B4" s="20"/>
      <c r="C4" s="26"/>
      <c r="D4" s="27"/>
      <c r="E4" s="27"/>
      <c r="F4" s="27"/>
      <c r="G4" s="28"/>
      <c r="H4" s="29"/>
      <c r="I4" s="91"/>
    </row>
    <row r="5" spans="1:9" x14ac:dyDescent="0.3">
      <c r="A5" s="21" t="s">
        <v>202</v>
      </c>
      <c r="B5" s="21" t="s">
        <v>200</v>
      </c>
      <c r="C5" s="30" t="s">
        <v>201</v>
      </c>
      <c r="D5" s="23" t="s">
        <v>203</v>
      </c>
      <c r="E5" s="23" t="s">
        <v>29</v>
      </c>
      <c r="F5" s="23" t="s">
        <v>19</v>
      </c>
      <c r="G5" s="23"/>
      <c r="H5" s="129">
        <v>43617</v>
      </c>
      <c r="I5" s="92" t="s">
        <v>204</v>
      </c>
    </row>
    <row r="6" spans="1:9" x14ac:dyDescent="0.3">
      <c r="A6" s="21" t="s">
        <v>205</v>
      </c>
      <c r="B6" s="21" t="s">
        <v>206</v>
      </c>
      <c r="C6" s="23">
        <v>1</v>
      </c>
      <c r="D6" s="23" t="s">
        <v>31</v>
      </c>
      <c r="E6" s="23" t="s">
        <v>207</v>
      </c>
      <c r="F6" s="23" t="s">
        <v>23</v>
      </c>
      <c r="G6" s="23"/>
      <c r="H6" s="129">
        <v>44652</v>
      </c>
      <c r="I6" s="92" t="s">
        <v>208</v>
      </c>
    </row>
    <row r="7" spans="1:9" x14ac:dyDescent="0.3">
      <c r="A7" s="21"/>
      <c r="B7" s="21"/>
      <c r="C7" s="23"/>
      <c r="D7" s="23"/>
      <c r="E7" s="23"/>
      <c r="F7" s="23"/>
      <c r="G7" s="23"/>
      <c r="H7" s="23"/>
      <c r="I7" s="92"/>
    </row>
    <row r="8" spans="1:9" x14ac:dyDescent="0.3">
      <c r="A8" s="21"/>
      <c r="B8" s="21"/>
      <c r="C8" s="23"/>
      <c r="D8" s="23"/>
      <c r="E8" s="23"/>
      <c r="F8" s="23"/>
      <c r="G8" s="23"/>
      <c r="H8" s="23"/>
      <c r="I8" s="92"/>
    </row>
    <row r="9" spans="1:9" x14ac:dyDescent="0.3">
      <c r="A9" s="21"/>
      <c r="B9" s="21"/>
      <c r="C9" s="23"/>
      <c r="D9" s="23"/>
      <c r="E9" s="23"/>
      <c r="F9" s="23"/>
      <c r="G9" s="23"/>
      <c r="H9" s="23"/>
      <c r="I9" s="92"/>
    </row>
    <row r="10" spans="1:9" x14ac:dyDescent="0.3">
      <c r="A10" s="20" t="s">
        <v>68</v>
      </c>
      <c r="B10" s="20"/>
      <c r="C10" s="26"/>
      <c r="D10" s="27"/>
      <c r="E10" s="27"/>
      <c r="F10" s="27"/>
      <c r="G10" s="28"/>
      <c r="H10" s="29"/>
      <c r="I10" s="91"/>
    </row>
    <row r="11" spans="1:9" s="21" customFormat="1" x14ac:dyDescent="0.3">
      <c r="A11" s="21" t="s">
        <v>209</v>
      </c>
      <c r="B11" s="21" t="s">
        <v>210</v>
      </c>
      <c r="C11" s="23" t="s">
        <v>18</v>
      </c>
      <c r="D11" s="21" t="s">
        <v>24</v>
      </c>
      <c r="E11" s="23" t="s">
        <v>31</v>
      </c>
      <c r="F11" s="21" t="s">
        <v>211</v>
      </c>
      <c r="H11" s="130">
        <v>44713</v>
      </c>
      <c r="I11" s="21" t="s">
        <v>208</v>
      </c>
    </row>
    <row r="12" spans="1:9" s="21" customFormat="1" x14ac:dyDescent="0.3">
      <c r="A12" s="21" t="s">
        <v>212</v>
      </c>
      <c r="B12" s="21" t="s">
        <v>213</v>
      </c>
      <c r="C12" s="23" t="s">
        <v>18</v>
      </c>
      <c r="D12" s="21" t="s">
        <v>24</v>
      </c>
      <c r="E12" s="23" t="s">
        <v>31</v>
      </c>
      <c r="F12" s="21" t="s">
        <v>211</v>
      </c>
      <c r="H12" s="130">
        <v>44713</v>
      </c>
      <c r="I12" s="21" t="s">
        <v>208</v>
      </c>
    </row>
    <row r="13" spans="1:9" s="96" customFormat="1" x14ac:dyDescent="0.3">
      <c r="A13" s="72"/>
      <c r="B13" s="73"/>
      <c r="C13" s="74"/>
      <c r="D13" s="74"/>
      <c r="E13" s="74"/>
      <c r="F13" s="74"/>
      <c r="G13" s="75"/>
      <c r="H13" s="74"/>
      <c r="I13" s="93"/>
    </row>
    <row r="14" spans="1:9" x14ac:dyDescent="0.3">
      <c r="A14" s="20" t="s">
        <v>69</v>
      </c>
      <c r="B14" s="20"/>
      <c r="C14" s="26"/>
      <c r="D14" s="27"/>
      <c r="E14" s="27"/>
      <c r="F14" s="27"/>
      <c r="G14" s="28"/>
      <c r="H14" s="29"/>
      <c r="I14" s="91"/>
    </row>
    <row r="15" spans="1:9" x14ac:dyDescent="0.3">
      <c r="A15" s="21" t="s">
        <v>214</v>
      </c>
      <c r="B15" s="21" t="s">
        <v>215</v>
      </c>
      <c r="C15" s="23" t="s">
        <v>21</v>
      </c>
      <c r="D15" s="23" t="s">
        <v>216</v>
      </c>
      <c r="E15" s="23" t="s">
        <v>20</v>
      </c>
      <c r="F15" s="23" t="s">
        <v>31</v>
      </c>
      <c r="G15" s="23"/>
      <c r="H15" s="23"/>
      <c r="I15" s="92"/>
    </row>
    <row r="16" spans="1:9" x14ac:dyDescent="0.3">
      <c r="A16" s="21"/>
      <c r="B16" s="21"/>
      <c r="C16" s="23"/>
      <c r="D16" s="23"/>
      <c r="E16" s="23"/>
      <c r="F16" s="23"/>
      <c r="G16" s="23"/>
      <c r="H16" s="23"/>
      <c r="I16" s="92"/>
    </row>
    <row r="17" spans="1:9" x14ac:dyDescent="0.3">
      <c r="A17" s="21"/>
      <c r="B17" s="21"/>
      <c r="C17" s="23"/>
      <c r="D17" s="23"/>
      <c r="E17" s="23"/>
      <c r="F17" s="23"/>
      <c r="G17" s="23"/>
      <c r="H17" s="23"/>
      <c r="I17" s="92"/>
    </row>
    <row r="18" spans="1:9" x14ac:dyDescent="0.3">
      <c r="A18" s="21"/>
      <c r="B18" s="21"/>
      <c r="C18" s="23"/>
      <c r="D18" s="23"/>
      <c r="E18" s="23"/>
      <c r="F18" s="23"/>
      <c r="G18" s="23"/>
      <c r="H18" s="23"/>
      <c r="I18" s="92"/>
    </row>
    <row r="19" spans="1:9" x14ac:dyDescent="0.3">
      <c r="A19" s="20" t="s">
        <v>70</v>
      </c>
      <c r="B19" s="20"/>
      <c r="C19" s="26"/>
      <c r="D19" s="27"/>
      <c r="E19" s="27"/>
      <c r="F19" s="27"/>
      <c r="G19" s="28"/>
      <c r="H19" s="29"/>
      <c r="I19" s="91"/>
    </row>
    <row r="20" spans="1:9" x14ac:dyDescent="0.3">
      <c r="A20" s="21"/>
      <c r="B20" s="21"/>
      <c r="C20" s="23"/>
      <c r="D20" s="23"/>
      <c r="E20" s="23"/>
      <c r="F20" s="23"/>
      <c r="G20" s="23"/>
      <c r="H20" s="23"/>
      <c r="I20" s="92"/>
    </row>
    <row r="21" spans="1:9" x14ac:dyDescent="0.3">
      <c r="A21" s="21"/>
      <c r="B21" s="21"/>
      <c r="C21" s="23"/>
      <c r="D21" s="23"/>
      <c r="E21" s="23"/>
      <c r="F21" s="23"/>
      <c r="G21" s="23"/>
      <c r="H21" s="23"/>
      <c r="I21" s="92"/>
    </row>
    <row r="22" spans="1:9" x14ac:dyDescent="0.3">
      <c r="A22" s="21"/>
      <c r="B22" s="21"/>
      <c r="C22" s="23"/>
      <c r="D22" s="23"/>
      <c r="E22" s="23"/>
      <c r="F22" s="23"/>
      <c r="G22" s="23"/>
      <c r="H22" s="23"/>
      <c r="I22" s="92"/>
    </row>
    <row r="23" spans="1:9" x14ac:dyDescent="0.3">
      <c r="A23" s="21"/>
      <c r="B23" s="21"/>
      <c r="C23" s="23"/>
      <c r="D23" s="23"/>
      <c r="E23" s="23"/>
      <c r="F23" s="23"/>
      <c r="G23" s="23"/>
      <c r="H23" s="23"/>
      <c r="I23" s="92"/>
    </row>
    <row r="24" spans="1:9" x14ac:dyDescent="0.3">
      <c r="A24" s="21"/>
      <c r="B24" s="21"/>
      <c r="C24" s="23"/>
      <c r="D24" s="23"/>
      <c r="E24" s="23"/>
      <c r="F24" s="23"/>
      <c r="G24" s="23"/>
      <c r="H24" s="23"/>
      <c r="I24" s="92"/>
    </row>
    <row r="25" spans="1:9" x14ac:dyDescent="0.3">
      <c r="A25" s="21"/>
      <c r="B25" s="21"/>
      <c r="C25" s="23"/>
      <c r="D25" s="23"/>
      <c r="E25" s="23"/>
      <c r="F25" s="23"/>
      <c r="G25" s="23"/>
      <c r="H25" s="23"/>
      <c r="I25" s="92"/>
    </row>
    <row r="26" spans="1:9" x14ac:dyDescent="0.3">
      <c r="A26" s="97"/>
      <c r="B26" s="97"/>
      <c r="C26" s="98"/>
      <c r="D26" s="98"/>
      <c r="E26" s="98"/>
      <c r="F26" s="98"/>
      <c r="G26" s="98"/>
      <c r="H26" s="98"/>
      <c r="I26" s="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 filterMode="1">
    <pageSetUpPr fitToPage="1"/>
  </sheetPr>
  <dimension ref="A1:N57"/>
  <sheetViews>
    <sheetView zoomScale="85" zoomScaleNormal="85" workbookViewId="0">
      <selection activeCell="P34" sqref="P34"/>
    </sheetView>
  </sheetViews>
  <sheetFormatPr defaultRowHeight="14.4" x14ac:dyDescent="0.3"/>
  <cols>
    <col min="1" max="1" width="3.6640625" customWidth="1"/>
    <col min="2" max="2" width="50.5546875" bestFit="1" customWidth="1"/>
    <col min="3" max="3" width="32.6640625" customWidth="1"/>
    <col min="4" max="4" width="28.5546875" bestFit="1" customWidth="1"/>
    <col min="5" max="5" width="14.88671875" bestFit="1" customWidth="1"/>
    <col min="6" max="6" width="13.5546875" style="55" customWidth="1"/>
    <col min="7" max="7" width="16.6640625" style="55" customWidth="1"/>
    <col min="8" max="8" width="13.44140625" style="55" customWidth="1"/>
    <col min="9" max="9" width="11.33203125" style="55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28.8" x14ac:dyDescent="0.3">
      <c r="A1" s="9"/>
      <c r="B1" s="13" t="s">
        <v>0</v>
      </c>
      <c r="C1" s="8" t="s">
        <v>52</v>
      </c>
      <c r="D1" s="8" t="s">
        <v>53</v>
      </c>
      <c r="E1" s="8" t="s">
        <v>54</v>
      </c>
      <c r="F1" s="13" t="s">
        <v>3</v>
      </c>
      <c r="G1" s="13" t="s">
        <v>4</v>
      </c>
      <c r="H1" s="8" t="s">
        <v>5</v>
      </c>
      <c r="I1" s="13" t="s">
        <v>6</v>
      </c>
      <c r="J1" s="13" t="s">
        <v>55</v>
      </c>
      <c r="K1" s="54" t="s">
        <v>334</v>
      </c>
      <c r="L1" s="12" t="s">
        <v>57</v>
      </c>
      <c r="M1" s="12" t="s">
        <v>58</v>
      </c>
      <c r="N1" s="13" t="s">
        <v>13</v>
      </c>
    </row>
    <row r="2" spans="1:14" ht="15.6" x14ac:dyDescent="0.3">
      <c r="A2" s="11"/>
      <c r="B2" s="76"/>
      <c r="C2" s="77"/>
      <c r="D2" s="77"/>
      <c r="E2" s="77"/>
      <c r="F2" s="78"/>
      <c r="G2" s="78"/>
      <c r="H2" s="78"/>
      <c r="I2" s="78"/>
      <c r="J2" s="78"/>
      <c r="K2" s="78"/>
      <c r="L2" s="79"/>
      <c r="M2" s="78"/>
      <c r="N2" s="77"/>
    </row>
    <row r="3" spans="1:14" s="134" customFormat="1" x14ac:dyDescent="0.3">
      <c r="A3" s="131"/>
      <c r="B3" s="131" t="s">
        <v>225</v>
      </c>
      <c r="C3" s="131"/>
      <c r="D3" s="131"/>
      <c r="E3" s="131"/>
      <c r="F3" s="132"/>
      <c r="G3" s="132"/>
      <c r="H3" s="132"/>
      <c r="I3" s="132"/>
      <c r="J3" s="133"/>
      <c r="K3" s="131"/>
      <c r="L3" s="131"/>
      <c r="M3" s="131"/>
      <c r="N3" s="131"/>
    </row>
    <row r="4" spans="1:14" x14ac:dyDescent="0.3">
      <c r="A4" s="2"/>
      <c r="B4" s="85" t="s">
        <v>226</v>
      </c>
      <c r="C4" s="2" t="s">
        <v>229</v>
      </c>
      <c r="D4" s="2"/>
      <c r="E4" s="2"/>
      <c r="F4" s="62" t="s">
        <v>232</v>
      </c>
      <c r="G4" s="62" t="s">
        <v>233</v>
      </c>
      <c r="H4" s="62" t="s">
        <v>234</v>
      </c>
      <c r="I4" s="3"/>
      <c r="J4" s="84"/>
      <c r="K4" s="2" t="s">
        <v>234</v>
      </c>
      <c r="L4" s="2" t="s">
        <v>234</v>
      </c>
      <c r="M4" s="2" t="s">
        <v>190</v>
      </c>
      <c r="N4" s="2"/>
    </row>
    <row r="5" spans="1:14" x14ac:dyDescent="0.3">
      <c r="A5" s="2"/>
      <c r="B5" s="2" t="s">
        <v>227</v>
      </c>
      <c r="C5" s="2" t="s">
        <v>230</v>
      </c>
      <c r="D5" s="2"/>
      <c r="E5" s="2"/>
      <c r="F5" s="62" t="s">
        <v>232</v>
      </c>
      <c r="G5" s="62" t="s">
        <v>233</v>
      </c>
      <c r="H5" s="62" t="s">
        <v>234</v>
      </c>
      <c r="I5" s="3"/>
      <c r="J5" s="84"/>
      <c r="K5" s="2" t="s">
        <v>234</v>
      </c>
      <c r="L5" s="2" t="s">
        <v>234</v>
      </c>
      <c r="M5" s="2" t="s">
        <v>190</v>
      </c>
      <c r="N5" s="2"/>
    </row>
    <row r="6" spans="1:14" x14ac:dyDescent="0.3">
      <c r="A6" s="2"/>
      <c r="B6" s="2" t="s">
        <v>228</v>
      </c>
      <c r="C6" s="2" t="s">
        <v>231</v>
      </c>
      <c r="D6" s="2"/>
      <c r="E6" s="2"/>
      <c r="F6" s="62" t="s">
        <v>232</v>
      </c>
      <c r="G6" s="62" t="s">
        <v>233</v>
      </c>
      <c r="H6" s="62" t="s">
        <v>234</v>
      </c>
      <c r="I6" s="3"/>
      <c r="J6" s="84"/>
      <c r="K6" s="2" t="s">
        <v>234</v>
      </c>
      <c r="L6" s="2" t="s">
        <v>234</v>
      </c>
      <c r="M6" s="2" t="s">
        <v>190</v>
      </c>
      <c r="N6" s="2"/>
    </row>
    <row r="7" spans="1:14" x14ac:dyDescent="0.3">
      <c r="A7" s="2"/>
      <c r="B7" s="2" t="s">
        <v>339</v>
      </c>
      <c r="C7" s="2" t="s">
        <v>340</v>
      </c>
      <c r="D7" s="2"/>
      <c r="E7" s="2"/>
      <c r="F7" s="62" t="s">
        <v>232</v>
      </c>
      <c r="G7" s="62" t="s">
        <v>233</v>
      </c>
      <c r="H7" s="62" t="s">
        <v>234</v>
      </c>
      <c r="I7" s="3"/>
      <c r="J7" s="84"/>
      <c r="K7" s="2" t="s">
        <v>234</v>
      </c>
      <c r="L7" s="2" t="s">
        <v>234</v>
      </c>
      <c r="M7" s="2" t="s">
        <v>190</v>
      </c>
      <c r="N7" s="2"/>
    </row>
    <row r="8" spans="1:14" x14ac:dyDescent="0.3">
      <c r="A8" s="2"/>
      <c r="B8" s="2"/>
      <c r="C8" s="2"/>
      <c r="D8" s="2"/>
      <c r="E8" s="2"/>
      <c r="F8" s="62"/>
      <c r="G8" s="62"/>
      <c r="H8" s="62"/>
      <c r="I8" s="3"/>
      <c r="J8" s="84"/>
      <c r="K8" s="2"/>
      <c r="L8" s="2"/>
      <c r="M8" s="2"/>
      <c r="N8" s="2"/>
    </row>
    <row r="9" spans="1:14" s="134" customFormat="1" x14ac:dyDescent="0.3">
      <c r="A9" s="131"/>
      <c r="B9" s="131" t="s">
        <v>235</v>
      </c>
      <c r="C9" s="131"/>
      <c r="D9" s="131"/>
      <c r="E9" s="131"/>
      <c r="F9" s="132"/>
      <c r="G9" s="132"/>
      <c r="H9" s="132"/>
      <c r="I9" s="135"/>
      <c r="J9" s="136"/>
      <c r="K9" s="131"/>
      <c r="L9" s="131"/>
      <c r="M9" s="131"/>
      <c r="N9" s="131"/>
    </row>
    <row r="10" spans="1:14" x14ac:dyDescent="0.3">
      <c r="A10" s="2"/>
      <c r="B10" s="2" t="s">
        <v>236</v>
      </c>
      <c r="C10" s="2" t="s">
        <v>239</v>
      </c>
      <c r="D10" s="2"/>
      <c r="E10" s="2"/>
      <c r="F10" s="62" t="s">
        <v>232</v>
      </c>
      <c r="G10" s="62" t="s">
        <v>233</v>
      </c>
      <c r="H10" s="62" t="s">
        <v>234</v>
      </c>
      <c r="I10" s="3"/>
      <c r="J10" s="84"/>
      <c r="K10" s="2" t="s">
        <v>234</v>
      </c>
      <c r="L10" s="2" t="s">
        <v>234</v>
      </c>
      <c r="M10" s="2" t="s">
        <v>190</v>
      </c>
      <c r="N10" s="2"/>
    </row>
    <row r="11" spans="1:14" x14ac:dyDescent="0.3">
      <c r="A11" s="2"/>
      <c r="B11" s="2" t="s">
        <v>237</v>
      </c>
      <c r="C11" s="2" t="s">
        <v>240</v>
      </c>
      <c r="D11" s="2"/>
      <c r="E11" s="2"/>
      <c r="F11" s="62" t="s">
        <v>232</v>
      </c>
      <c r="G11" s="62" t="s">
        <v>233</v>
      </c>
      <c r="H11" s="62" t="s">
        <v>234</v>
      </c>
      <c r="I11" s="3"/>
      <c r="J11" s="84"/>
      <c r="K11" s="2" t="s">
        <v>234</v>
      </c>
      <c r="L11" s="2" t="s">
        <v>234</v>
      </c>
      <c r="M11" s="2" t="s">
        <v>190</v>
      </c>
      <c r="N11" s="2"/>
    </row>
    <row r="12" spans="1:14" x14ac:dyDescent="0.3">
      <c r="A12" s="2"/>
      <c r="B12" s="2" t="s">
        <v>238</v>
      </c>
      <c r="C12" s="2" t="s">
        <v>241</v>
      </c>
      <c r="D12" s="2"/>
      <c r="E12" s="2"/>
      <c r="F12" s="62" t="s">
        <v>232</v>
      </c>
      <c r="G12" s="62" t="s">
        <v>233</v>
      </c>
      <c r="H12" s="62" t="s">
        <v>234</v>
      </c>
      <c r="I12" s="3"/>
      <c r="J12" s="84"/>
      <c r="K12" s="2" t="s">
        <v>234</v>
      </c>
      <c r="L12" s="2" t="s">
        <v>234</v>
      </c>
      <c r="M12" s="2" t="s">
        <v>190</v>
      </c>
      <c r="N12" s="2"/>
    </row>
    <row r="13" spans="1:14" x14ac:dyDescent="0.3">
      <c r="A13" s="2"/>
      <c r="B13" s="2"/>
      <c r="C13" s="2"/>
      <c r="D13" s="2"/>
      <c r="E13" s="2"/>
      <c r="F13" s="62"/>
      <c r="G13" s="62"/>
      <c r="H13" s="62"/>
      <c r="I13" s="3"/>
      <c r="J13" s="2"/>
      <c r="K13" s="2"/>
      <c r="L13" s="2"/>
      <c r="M13" s="2"/>
      <c r="N13" s="2"/>
    </row>
    <row r="14" spans="1:14" s="134" customFormat="1" x14ac:dyDescent="0.3">
      <c r="A14" s="131"/>
      <c r="B14" s="131" t="s">
        <v>242</v>
      </c>
      <c r="C14" s="131"/>
      <c r="D14" s="131"/>
      <c r="E14" s="131"/>
      <c r="F14" s="132"/>
      <c r="G14" s="132"/>
      <c r="H14" s="132"/>
      <c r="I14" s="135"/>
      <c r="J14" s="131"/>
      <c r="K14" s="131"/>
      <c r="L14" s="131"/>
      <c r="M14" s="131"/>
      <c r="N14" s="131"/>
    </row>
    <row r="15" spans="1:14" x14ac:dyDescent="0.3">
      <c r="A15" s="2"/>
      <c r="B15" s="2" t="s">
        <v>243</v>
      </c>
      <c r="C15" s="2" t="s">
        <v>247</v>
      </c>
      <c r="D15" s="2"/>
      <c r="E15" s="2"/>
      <c r="F15" s="62" t="s">
        <v>232</v>
      </c>
      <c r="G15" s="62" t="s">
        <v>233</v>
      </c>
      <c r="H15" s="62" t="s">
        <v>234</v>
      </c>
      <c r="I15" s="3"/>
      <c r="J15" s="84"/>
      <c r="K15" s="2" t="s">
        <v>234</v>
      </c>
      <c r="L15" s="2" t="s">
        <v>234</v>
      </c>
      <c r="M15" s="2" t="s">
        <v>190</v>
      </c>
      <c r="N15" s="2"/>
    </row>
    <row r="16" spans="1:14" x14ac:dyDescent="0.3">
      <c r="A16" s="2"/>
      <c r="B16" s="2" t="s">
        <v>244</v>
      </c>
      <c r="C16" s="2" t="s">
        <v>248</v>
      </c>
      <c r="D16" s="2"/>
      <c r="E16" s="2"/>
      <c r="F16" s="62" t="s">
        <v>232</v>
      </c>
      <c r="G16" s="62" t="s">
        <v>233</v>
      </c>
      <c r="H16" s="62" t="s">
        <v>234</v>
      </c>
      <c r="I16" s="3"/>
      <c r="J16" s="84"/>
      <c r="K16" s="2" t="s">
        <v>234</v>
      </c>
      <c r="L16" s="2" t="s">
        <v>234</v>
      </c>
      <c r="M16" s="2" t="s">
        <v>190</v>
      </c>
      <c r="N16" s="2"/>
    </row>
    <row r="17" spans="1:14" x14ac:dyDescent="0.3">
      <c r="A17" s="2"/>
      <c r="B17" s="2" t="s">
        <v>245</v>
      </c>
      <c r="C17" s="2" t="s">
        <v>249</v>
      </c>
      <c r="D17" s="2"/>
      <c r="E17" s="2"/>
      <c r="F17" s="62" t="s">
        <v>232</v>
      </c>
      <c r="G17" s="62" t="s">
        <v>233</v>
      </c>
      <c r="H17" s="62" t="s">
        <v>234</v>
      </c>
      <c r="I17" s="3"/>
      <c r="J17" s="84"/>
      <c r="K17" s="2" t="s">
        <v>234</v>
      </c>
      <c r="L17" s="2" t="s">
        <v>234</v>
      </c>
      <c r="M17" s="2" t="s">
        <v>190</v>
      </c>
      <c r="N17" s="2"/>
    </row>
    <row r="18" spans="1:14" x14ac:dyDescent="0.3">
      <c r="A18" s="2"/>
      <c r="B18" s="2" t="s">
        <v>246</v>
      </c>
      <c r="C18" s="2" t="s">
        <v>250</v>
      </c>
      <c r="D18" s="2"/>
      <c r="E18" s="2"/>
      <c r="F18" s="62" t="s">
        <v>232</v>
      </c>
      <c r="G18" s="62" t="s">
        <v>233</v>
      </c>
      <c r="H18" s="62" t="s">
        <v>234</v>
      </c>
      <c r="I18" s="3"/>
      <c r="J18" s="84"/>
      <c r="K18" s="2" t="s">
        <v>234</v>
      </c>
      <c r="L18" s="2" t="s">
        <v>234</v>
      </c>
      <c r="M18" s="2" t="s">
        <v>190</v>
      </c>
      <c r="N18" s="2"/>
    </row>
    <row r="19" spans="1:14" x14ac:dyDescent="0.3">
      <c r="A19" s="2"/>
      <c r="B19" s="2"/>
      <c r="C19" s="2"/>
      <c r="D19" s="2"/>
      <c r="E19" s="2"/>
      <c r="F19" s="62"/>
      <c r="G19" s="62"/>
      <c r="H19" s="62"/>
      <c r="I19" s="3"/>
      <c r="J19" s="82"/>
      <c r="K19" s="2"/>
      <c r="L19" s="2"/>
      <c r="M19" s="2"/>
      <c r="N19" s="2"/>
    </row>
    <row r="20" spans="1:14" s="134" customFormat="1" x14ac:dyDescent="0.3">
      <c r="A20" s="131"/>
      <c r="B20" s="131" t="s">
        <v>251</v>
      </c>
      <c r="C20" s="131"/>
      <c r="D20" s="131"/>
      <c r="E20" s="131"/>
      <c r="F20" s="132"/>
      <c r="G20" s="132"/>
      <c r="H20" s="132"/>
      <c r="I20" s="135"/>
      <c r="J20" s="136"/>
      <c r="K20" s="131"/>
      <c r="L20" s="131"/>
      <c r="M20" s="131"/>
      <c r="N20" s="131"/>
    </row>
    <row r="21" spans="1:14" x14ac:dyDescent="0.3">
      <c r="A21" s="2"/>
      <c r="B21" s="2" t="s">
        <v>252</v>
      </c>
      <c r="C21" s="2" t="s">
        <v>253</v>
      </c>
      <c r="D21" s="2"/>
      <c r="E21" s="2"/>
      <c r="F21" s="62" t="s">
        <v>232</v>
      </c>
      <c r="G21" s="62" t="s">
        <v>233</v>
      </c>
      <c r="H21" s="62" t="s">
        <v>234</v>
      </c>
      <c r="I21" s="3"/>
      <c r="J21" s="84"/>
      <c r="K21" s="2" t="s">
        <v>234</v>
      </c>
      <c r="L21" s="2" t="s">
        <v>234</v>
      </c>
      <c r="M21" s="2" t="s">
        <v>190</v>
      </c>
      <c r="N21" s="2"/>
    </row>
    <row r="22" spans="1:14" x14ac:dyDescent="0.3">
      <c r="A22" s="2"/>
      <c r="B22" s="2"/>
      <c r="C22" s="2"/>
      <c r="D22" s="2"/>
      <c r="E22" s="2"/>
      <c r="F22" s="62"/>
      <c r="G22" s="62"/>
      <c r="H22" s="62"/>
      <c r="I22" s="3"/>
      <c r="J22" s="2"/>
      <c r="K22" s="2"/>
      <c r="L22" s="2"/>
      <c r="M22" s="2"/>
      <c r="N22" s="2"/>
    </row>
    <row r="23" spans="1:14" s="134" customFormat="1" x14ac:dyDescent="0.3">
      <c r="A23" s="131"/>
      <c r="B23" s="131" t="s">
        <v>254</v>
      </c>
      <c r="C23" s="131"/>
      <c r="D23" s="131"/>
      <c r="E23" s="131"/>
      <c r="F23" s="132"/>
      <c r="G23" s="132"/>
      <c r="H23" s="132"/>
      <c r="I23" s="135"/>
      <c r="J23" s="131"/>
      <c r="K23" s="131"/>
      <c r="L23" s="131"/>
      <c r="M23" s="131"/>
      <c r="N23" s="131"/>
    </row>
    <row r="24" spans="1:14" x14ac:dyDescent="0.3">
      <c r="A24" s="2"/>
      <c r="B24" s="2" t="s">
        <v>255</v>
      </c>
      <c r="C24" s="2" t="s">
        <v>257</v>
      </c>
      <c r="D24" s="2"/>
      <c r="E24" s="2"/>
      <c r="F24" s="62" t="s">
        <v>232</v>
      </c>
      <c r="G24" s="62" t="s">
        <v>233</v>
      </c>
      <c r="H24" s="62" t="s">
        <v>234</v>
      </c>
      <c r="I24" s="3"/>
      <c r="J24" s="84"/>
      <c r="K24" s="2" t="s">
        <v>234</v>
      </c>
      <c r="L24" s="2" t="s">
        <v>234</v>
      </c>
      <c r="M24" s="2" t="s">
        <v>190</v>
      </c>
      <c r="N24" s="2"/>
    </row>
    <row r="25" spans="1:14" x14ac:dyDescent="0.3">
      <c r="A25" s="2"/>
      <c r="B25" s="2" t="s">
        <v>256</v>
      </c>
      <c r="C25" s="2" t="s">
        <v>258</v>
      </c>
      <c r="D25" s="2"/>
      <c r="E25" s="2"/>
      <c r="F25" s="62" t="s">
        <v>232</v>
      </c>
      <c r="G25" s="62" t="s">
        <v>233</v>
      </c>
      <c r="H25" s="62" t="s">
        <v>234</v>
      </c>
      <c r="I25" s="3"/>
      <c r="J25" s="84"/>
      <c r="K25" s="2" t="s">
        <v>234</v>
      </c>
      <c r="L25" s="2" t="s">
        <v>234</v>
      </c>
      <c r="M25" s="2" t="s">
        <v>190</v>
      </c>
      <c r="N25" s="2"/>
    </row>
    <row r="26" spans="1:14" x14ac:dyDescent="0.3">
      <c r="A26" s="2"/>
      <c r="B26" s="2"/>
      <c r="C26" s="2"/>
      <c r="D26" s="2"/>
      <c r="E26" s="2"/>
      <c r="F26" s="62"/>
      <c r="G26" s="62"/>
      <c r="H26" s="62"/>
      <c r="I26" s="3"/>
      <c r="J26" s="82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2"/>
      <c r="F27" s="62"/>
      <c r="G27" s="62"/>
      <c r="H27" s="62"/>
      <c r="I27" s="3"/>
      <c r="J27" s="82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62"/>
      <c r="G28" s="62"/>
      <c r="H28" s="62"/>
      <c r="I28" s="3"/>
      <c r="J28" s="82"/>
      <c r="K28" s="2"/>
      <c r="L28" s="2"/>
      <c r="M28" s="2"/>
      <c r="N28" s="2"/>
    </row>
    <row r="29" spans="1:14" x14ac:dyDescent="0.3">
      <c r="A29" s="2"/>
      <c r="B29" s="2"/>
      <c r="C29" s="2"/>
      <c r="D29" s="2"/>
      <c r="E29" s="2"/>
      <c r="F29" s="62"/>
      <c r="G29" s="62"/>
      <c r="H29" s="62"/>
      <c r="I29" s="62"/>
      <c r="J29" s="86"/>
      <c r="K29" s="81"/>
      <c r="L29" s="80"/>
      <c r="M29" s="2"/>
      <c r="N29" s="2"/>
    </row>
    <row r="30" spans="1:14" x14ac:dyDescent="0.3">
      <c r="A30" s="2"/>
      <c r="B30" s="2"/>
      <c r="C30" s="2"/>
      <c r="D30" s="2"/>
      <c r="E30" s="2"/>
      <c r="F30" s="62"/>
      <c r="G30" s="62"/>
      <c r="H30" s="62"/>
      <c r="I30" s="3"/>
      <c r="J30" s="82"/>
      <c r="K30" s="81"/>
      <c r="L30" s="80"/>
      <c r="M30" s="2"/>
      <c r="N30" s="2"/>
    </row>
    <row r="31" spans="1:14" x14ac:dyDescent="0.3">
      <c r="A31" s="2"/>
      <c r="B31" s="2"/>
      <c r="C31" s="2"/>
      <c r="D31" s="2"/>
      <c r="E31" s="2"/>
      <c r="F31" s="62"/>
      <c r="G31" s="62"/>
      <c r="H31" s="62"/>
      <c r="I31" s="3"/>
      <c r="J31" s="82"/>
      <c r="K31" s="81"/>
      <c r="L31" s="80"/>
      <c r="M31" s="2"/>
      <c r="N31" s="2"/>
    </row>
    <row r="32" spans="1:14" x14ac:dyDescent="0.3">
      <c r="A32" s="2"/>
      <c r="B32" s="2"/>
      <c r="C32" s="2"/>
      <c r="D32" s="2"/>
      <c r="E32" s="2"/>
      <c r="F32" s="62"/>
      <c r="G32" s="62"/>
      <c r="H32" s="62"/>
      <c r="I32" s="62"/>
      <c r="J32" s="2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62"/>
      <c r="G33" s="62"/>
      <c r="H33" s="62"/>
      <c r="I33" s="3"/>
      <c r="J33" s="82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62"/>
      <c r="G34" s="62"/>
      <c r="H34" s="62"/>
      <c r="I34" s="3"/>
      <c r="J34" s="82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62"/>
      <c r="G35" s="62"/>
      <c r="H35" s="62"/>
      <c r="I35" s="3"/>
      <c r="J35" s="82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62"/>
      <c r="G36" s="62"/>
      <c r="H36" s="62"/>
      <c r="I36" s="3"/>
      <c r="J36" s="82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62"/>
      <c r="G37" s="62"/>
      <c r="H37" s="62"/>
      <c r="I37" s="3"/>
      <c r="J37" s="82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62"/>
      <c r="G38" s="62"/>
      <c r="H38" s="62"/>
      <c r="I38" s="3"/>
      <c r="J38" s="82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62"/>
      <c r="G39" s="62"/>
      <c r="H39" s="62"/>
      <c r="I39" s="3"/>
      <c r="J39" s="8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62"/>
      <c r="G40" s="62"/>
      <c r="H40" s="62"/>
      <c r="I40" s="3"/>
      <c r="J40" s="8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62"/>
      <c r="G41" s="62"/>
      <c r="H41" s="62"/>
      <c r="I41" s="3"/>
      <c r="J41" s="82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62"/>
      <c r="G42" s="62"/>
      <c r="H42" s="62"/>
      <c r="I42" s="3"/>
      <c r="J42" s="82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62"/>
      <c r="G43" s="62"/>
      <c r="H43" s="62"/>
      <c r="I43" s="3"/>
      <c r="J43" s="82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62"/>
      <c r="G44" s="62"/>
      <c r="H44" s="62"/>
      <c r="I44" s="3"/>
      <c r="J44" s="82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62"/>
      <c r="G45" s="62"/>
      <c r="H45" s="62"/>
      <c r="I45" s="3"/>
      <c r="J45" s="82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62"/>
      <c r="G46" s="62"/>
      <c r="H46" s="62"/>
      <c r="I46" s="3"/>
      <c r="J46" s="8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62"/>
      <c r="G47" s="62"/>
      <c r="H47" s="62"/>
      <c r="I47" s="3"/>
      <c r="J47" s="8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62"/>
      <c r="G48" s="62"/>
      <c r="H48" s="62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3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87"/>
      <c r="J50" s="2"/>
      <c r="K50" s="2"/>
      <c r="L50" s="2"/>
      <c r="M50" s="2"/>
      <c r="N50" s="2"/>
    </row>
    <row r="51" spans="1:14" x14ac:dyDescent="0.3">
      <c r="A51" s="2"/>
      <c r="B51" s="2"/>
      <c r="C51" s="2"/>
      <c r="D51" s="2"/>
      <c r="E51" s="2"/>
      <c r="F51" s="3"/>
      <c r="G51" s="3"/>
      <c r="H51" s="3"/>
      <c r="I51" s="3"/>
      <c r="J51" s="2"/>
      <c r="K51" s="2"/>
      <c r="L51" s="2"/>
      <c r="M51" s="2"/>
      <c r="N51" s="2"/>
    </row>
    <row r="52" spans="1:14" x14ac:dyDescent="0.3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9"/>
      <c r="G53" s="9"/>
      <c r="H53" s="9"/>
      <c r="I53" s="9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83"/>
      <c r="N54" s="1"/>
    </row>
    <row r="55" spans="1:14" x14ac:dyDescent="0.3">
      <c r="A55" s="1"/>
      <c r="B55" s="1"/>
      <c r="C55" s="1"/>
      <c r="D55" s="1"/>
      <c r="E55" s="1"/>
      <c r="F55" s="9"/>
      <c r="G55" s="9"/>
      <c r="H55" s="9"/>
      <c r="I55" s="9"/>
      <c r="J55" s="1"/>
      <c r="K55" s="13"/>
      <c r="L55" s="13"/>
      <c r="M55" s="83"/>
      <c r="N55" s="1"/>
    </row>
    <row r="56" spans="1:14" x14ac:dyDescent="0.3">
      <c r="A56" s="1"/>
      <c r="B56" s="1"/>
      <c r="C56" s="1"/>
      <c r="D56" s="1"/>
      <c r="E56" s="1"/>
      <c r="F56" s="9"/>
      <c r="G56" s="9"/>
      <c r="H56" s="9"/>
      <c r="I56" s="9"/>
      <c r="J56" s="1"/>
      <c r="K56" s="143"/>
      <c r="L56" s="144"/>
      <c r="M56" s="147"/>
      <c r="N56" s="1"/>
    </row>
    <row r="57" spans="1:14" x14ac:dyDescent="0.3">
      <c r="A57" s="1"/>
      <c r="B57" s="1"/>
      <c r="C57" s="1"/>
      <c r="D57" s="1"/>
      <c r="E57" s="1"/>
      <c r="F57" s="9"/>
      <c r="G57" s="9"/>
      <c r="H57" s="9"/>
      <c r="I57" s="9"/>
      <c r="J57" s="1"/>
      <c r="K57" s="145"/>
      <c r="L57" s="146"/>
      <c r="M57" s="148"/>
      <c r="N57" s="1"/>
    </row>
  </sheetData>
  <autoFilter ref="A1:N1" xr:uid="{00000000-0009-0000-0000-000001000000}">
    <filterColumn colId="0">
      <colorFilter dxfId="0"/>
    </filterColumn>
  </autoFilter>
  <mergeCells count="2">
    <mergeCell ref="K56:L57"/>
    <mergeCell ref="M56:M57"/>
  </mergeCells>
  <pageMargins left="0.7" right="0.7" top="0.75" bottom="0.75" header="0.3" footer="0.3"/>
  <pageSetup paperSize="17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8445-998D-476C-A846-5FAC6C1EE417}">
  <dimension ref="A1:D35"/>
  <sheetViews>
    <sheetView workbookViewId="0">
      <selection activeCell="D8" sqref="D8"/>
    </sheetView>
  </sheetViews>
  <sheetFormatPr defaultRowHeight="14.4" x14ac:dyDescent="0.3"/>
  <cols>
    <col min="1" max="1" width="41.33203125" style="137" customWidth="1"/>
    <col min="2" max="2" width="28.109375" style="142" customWidth="1"/>
    <col min="3" max="3" width="29.6640625" style="142" customWidth="1"/>
    <col min="4" max="4" width="32.6640625" style="137" customWidth="1"/>
  </cols>
  <sheetData>
    <row r="1" spans="1:4" ht="19.5" customHeight="1" x14ac:dyDescent="0.3">
      <c r="A1" s="22" t="s">
        <v>259</v>
      </c>
      <c r="B1" s="22" t="s">
        <v>260</v>
      </c>
      <c r="C1" s="22" t="s">
        <v>261</v>
      </c>
      <c r="D1" s="22" t="s">
        <v>262</v>
      </c>
    </row>
    <row r="3" spans="1:4" s="134" customFormat="1" x14ac:dyDescent="0.3">
      <c r="A3" s="138" t="s">
        <v>225</v>
      </c>
      <c r="B3" s="140"/>
      <c r="C3" s="140"/>
      <c r="D3" s="138"/>
    </row>
    <row r="4" spans="1:4" x14ac:dyDescent="0.3">
      <c r="A4" s="139" t="s">
        <v>263</v>
      </c>
      <c r="B4" s="141" t="s">
        <v>266</v>
      </c>
      <c r="C4" s="142" t="s">
        <v>269</v>
      </c>
      <c r="D4" s="137" t="s">
        <v>272</v>
      </c>
    </row>
    <row r="5" spans="1:4" x14ac:dyDescent="0.3">
      <c r="A5" s="139" t="s">
        <v>264</v>
      </c>
      <c r="B5" s="141" t="s">
        <v>267</v>
      </c>
      <c r="C5" s="142" t="s">
        <v>270</v>
      </c>
      <c r="D5" s="137" t="s">
        <v>273</v>
      </c>
    </row>
    <row r="6" spans="1:4" x14ac:dyDescent="0.3">
      <c r="A6" s="139" t="s">
        <v>265</v>
      </c>
      <c r="B6" s="141" t="s">
        <v>268</v>
      </c>
      <c r="C6" s="142" t="s">
        <v>271</v>
      </c>
      <c r="D6" s="137" t="s">
        <v>274</v>
      </c>
    </row>
    <row r="7" spans="1:4" x14ac:dyDescent="0.3">
      <c r="A7" s="139" t="s">
        <v>338</v>
      </c>
      <c r="B7" s="141" t="s">
        <v>335</v>
      </c>
      <c r="C7" s="142" t="s">
        <v>224</v>
      </c>
      <c r="D7" s="137" t="s">
        <v>337</v>
      </c>
    </row>
    <row r="9" spans="1:4" s="134" customFormat="1" x14ac:dyDescent="0.3">
      <c r="A9" s="138" t="s">
        <v>235</v>
      </c>
      <c r="B9" s="140"/>
      <c r="C9" s="140"/>
      <c r="D9" s="138"/>
    </row>
    <row r="10" spans="1:4" x14ac:dyDescent="0.3">
      <c r="A10" s="137" t="s">
        <v>276</v>
      </c>
      <c r="B10" s="142" t="s">
        <v>278</v>
      </c>
      <c r="C10" s="142" t="s">
        <v>281</v>
      </c>
      <c r="D10" s="137" t="s">
        <v>284</v>
      </c>
    </row>
    <row r="11" spans="1:4" x14ac:dyDescent="0.3">
      <c r="A11" s="137" t="s">
        <v>275</v>
      </c>
      <c r="B11" s="142" t="s">
        <v>279</v>
      </c>
      <c r="C11" s="142" t="s">
        <v>282</v>
      </c>
      <c r="D11" s="137" t="s">
        <v>284</v>
      </c>
    </row>
    <row r="12" spans="1:4" x14ac:dyDescent="0.3">
      <c r="A12" s="137" t="s">
        <v>277</v>
      </c>
      <c r="B12" s="142" t="s">
        <v>280</v>
      </c>
      <c r="C12" s="142" t="s">
        <v>283</v>
      </c>
      <c r="D12" s="137" t="s">
        <v>284</v>
      </c>
    </row>
    <row r="13" spans="1:4" x14ac:dyDescent="0.3">
      <c r="A13" s="137" t="s">
        <v>285</v>
      </c>
      <c r="B13" s="142" t="s">
        <v>196</v>
      </c>
      <c r="C13" s="142" t="s">
        <v>195</v>
      </c>
      <c r="D13" s="137" t="s">
        <v>311</v>
      </c>
    </row>
    <row r="15" spans="1:4" s="134" customFormat="1" x14ac:dyDescent="0.3">
      <c r="A15" s="138" t="s">
        <v>242</v>
      </c>
      <c r="B15" s="140"/>
      <c r="C15" s="140"/>
      <c r="D15" s="138"/>
    </row>
    <row r="16" spans="1:4" x14ac:dyDescent="0.3">
      <c r="A16" s="137" t="s">
        <v>286</v>
      </c>
      <c r="B16" s="142" t="s">
        <v>290</v>
      </c>
      <c r="C16" s="142" t="s">
        <v>294</v>
      </c>
      <c r="D16" s="137" t="s">
        <v>298</v>
      </c>
    </row>
    <row r="17" spans="1:4" x14ac:dyDescent="0.3">
      <c r="A17" s="137" t="s">
        <v>287</v>
      </c>
      <c r="B17" s="142" t="s">
        <v>291</v>
      </c>
      <c r="C17" s="142" t="s">
        <v>295</v>
      </c>
      <c r="D17" s="137" t="s">
        <v>298</v>
      </c>
    </row>
    <row r="18" spans="1:4" x14ac:dyDescent="0.3">
      <c r="A18" s="137" t="s">
        <v>288</v>
      </c>
      <c r="B18" s="142" t="s">
        <v>292</v>
      </c>
      <c r="C18" s="142" t="s">
        <v>296</v>
      </c>
      <c r="D18" s="137" t="s">
        <v>298</v>
      </c>
    </row>
    <row r="19" spans="1:4" x14ac:dyDescent="0.3">
      <c r="A19" s="137" t="s">
        <v>289</v>
      </c>
      <c r="B19" s="142" t="s">
        <v>293</v>
      </c>
      <c r="C19" s="142" t="s">
        <v>297</v>
      </c>
      <c r="D19" s="137" t="s">
        <v>298</v>
      </c>
    </row>
    <row r="20" spans="1:4" x14ac:dyDescent="0.3">
      <c r="A20" s="137" t="s">
        <v>302</v>
      </c>
      <c r="B20" s="142" t="s">
        <v>304</v>
      </c>
      <c r="C20" s="142" t="s">
        <v>303</v>
      </c>
      <c r="D20" s="137" t="s">
        <v>298</v>
      </c>
    </row>
    <row r="21" spans="1:4" x14ac:dyDescent="0.3">
      <c r="A21" s="137" t="s">
        <v>305</v>
      </c>
      <c r="B21" s="142" t="s">
        <v>306</v>
      </c>
      <c r="C21" s="142" t="s">
        <v>307</v>
      </c>
      <c r="D21" s="137" t="s">
        <v>298</v>
      </c>
    </row>
    <row r="22" spans="1:4" x14ac:dyDescent="0.3">
      <c r="A22" s="137" t="s">
        <v>309</v>
      </c>
      <c r="B22" s="142" t="s">
        <v>308</v>
      </c>
      <c r="C22" s="142" t="s">
        <v>310</v>
      </c>
      <c r="D22" s="137" t="s">
        <v>298</v>
      </c>
    </row>
    <row r="23" spans="1:4" x14ac:dyDescent="0.3">
      <c r="A23" s="137" t="s">
        <v>300</v>
      </c>
      <c r="B23" s="142" t="s">
        <v>299</v>
      </c>
      <c r="C23" s="142" t="s">
        <v>301</v>
      </c>
      <c r="D23" s="137" t="s">
        <v>298</v>
      </c>
    </row>
    <row r="24" spans="1:4" x14ac:dyDescent="0.3">
      <c r="A24" s="137" t="s">
        <v>312</v>
      </c>
      <c r="B24" s="142" t="s">
        <v>313</v>
      </c>
      <c r="C24" s="142" t="s">
        <v>314</v>
      </c>
      <c r="D24" s="137" t="s">
        <v>298</v>
      </c>
    </row>
    <row r="25" spans="1:4" x14ac:dyDescent="0.3">
      <c r="A25" s="137" t="s">
        <v>315</v>
      </c>
      <c r="B25" s="142" t="s">
        <v>316</v>
      </c>
      <c r="C25" s="142" t="s">
        <v>317</v>
      </c>
      <c r="D25" s="137" t="s">
        <v>298</v>
      </c>
    </row>
    <row r="26" spans="1:4" x14ac:dyDescent="0.3">
      <c r="A26" s="137" t="s">
        <v>318</v>
      </c>
      <c r="B26" s="142" t="s">
        <v>199</v>
      </c>
      <c r="C26" s="142" t="s">
        <v>192</v>
      </c>
      <c r="D26" s="137" t="s">
        <v>319</v>
      </c>
    </row>
    <row r="28" spans="1:4" s="134" customFormat="1" x14ac:dyDescent="0.3">
      <c r="A28" s="138" t="s">
        <v>320</v>
      </c>
      <c r="B28" s="140"/>
      <c r="C28" s="140"/>
      <c r="D28" s="138"/>
    </row>
    <row r="29" spans="1:4" x14ac:dyDescent="0.3">
      <c r="A29" s="137" t="s">
        <v>321</v>
      </c>
      <c r="B29" s="142" t="s">
        <v>322</v>
      </c>
      <c r="C29" s="142" t="s">
        <v>323</v>
      </c>
      <c r="D29" s="137" t="s">
        <v>284</v>
      </c>
    </row>
    <row r="30" spans="1:4" x14ac:dyDescent="0.3">
      <c r="A30" s="137" t="s">
        <v>324</v>
      </c>
      <c r="B30" s="142" t="s">
        <v>198</v>
      </c>
      <c r="C30" s="142" t="s">
        <v>193</v>
      </c>
      <c r="D30" s="137" t="s">
        <v>325</v>
      </c>
    </row>
    <row r="32" spans="1:4" s="134" customFormat="1" x14ac:dyDescent="0.3">
      <c r="A32" s="138" t="s">
        <v>254</v>
      </c>
      <c r="B32" s="140"/>
      <c r="C32" s="140"/>
      <c r="D32" s="138"/>
    </row>
    <row r="33" spans="1:4" x14ac:dyDescent="0.3">
      <c r="A33" s="137" t="s">
        <v>326</v>
      </c>
      <c r="B33" s="142" t="s">
        <v>328</v>
      </c>
      <c r="C33" s="142" t="s">
        <v>329</v>
      </c>
      <c r="D33" s="137" t="s">
        <v>284</v>
      </c>
    </row>
    <row r="34" spans="1:4" x14ac:dyDescent="0.3">
      <c r="A34" s="137" t="s">
        <v>327</v>
      </c>
      <c r="B34" s="142" t="s">
        <v>330</v>
      </c>
      <c r="C34" s="142" t="s">
        <v>332</v>
      </c>
      <c r="D34" s="137" t="s">
        <v>284</v>
      </c>
    </row>
    <row r="35" spans="1:4" x14ac:dyDescent="0.3">
      <c r="A35" s="137" t="s">
        <v>331</v>
      </c>
      <c r="B35" s="142" t="s">
        <v>197</v>
      </c>
      <c r="C35" s="142" t="s">
        <v>194</v>
      </c>
      <c r="D35" s="137" t="s">
        <v>333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8477-B98E-455A-AD1F-169A0FB57435}">
  <dimension ref="A1:D18"/>
  <sheetViews>
    <sheetView workbookViewId="0">
      <selection activeCell="D22" sqref="D22"/>
    </sheetView>
  </sheetViews>
  <sheetFormatPr defaultRowHeight="14.4" x14ac:dyDescent="0.3"/>
  <cols>
    <col min="2" max="2" width="19.33203125" customWidth="1"/>
    <col min="3" max="3" width="36.5546875" customWidth="1"/>
    <col min="4" max="4" width="34.33203125" customWidth="1"/>
  </cols>
  <sheetData>
    <row r="1" spans="1:4" x14ac:dyDescent="0.3">
      <c r="A1" s="1" t="s">
        <v>55</v>
      </c>
      <c r="B1" s="1" t="s">
        <v>345</v>
      </c>
      <c r="C1" s="1" t="s">
        <v>346</v>
      </c>
      <c r="D1" s="1" t="s">
        <v>347</v>
      </c>
    </row>
    <row r="2" spans="1:4" x14ac:dyDescent="0.3">
      <c r="A2" s="1"/>
      <c r="B2" s="1"/>
      <c r="C2" s="1"/>
      <c r="D2" s="1"/>
    </row>
    <row r="3" spans="1:4" x14ac:dyDescent="0.3">
      <c r="A3" s="1"/>
      <c r="B3" s="1"/>
      <c r="C3" s="1"/>
      <c r="D3" s="1"/>
    </row>
    <row r="4" spans="1:4" x14ac:dyDescent="0.3">
      <c r="A4" s="1"/>
      <c r="B4" s="1"/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0</v>
      </c>
      <c r="C1" s="8" t="s">
        <v>52</v>
      </c>
      <c r="D1" s="8" t="s">
        <v>71</v>
      </c>
      <c r="E1" s="8" t="s">
        <v>72</v>
      </c>
      <c r="F1" s="8" t="s">
        <v>73</v>
      </c>
      <c r="G1" s="13" t="s">
        <v>2</v>
      </c>
      <c r="H1" s="13" t="s">
        <v>3</v>
      </c>
      <c r="I1" s="13" t="s">
        <v>4</v>
      </c>
      <c r="J1" s="8" t="s">
        <v>5</v>
      </c>
      <c r="K1" s="13" t="s">
        <v>6</v>
      </c>
      <c r="L1" s="13" t="s">
        <v>63</v>
      </c>
      <c r="M1" s="54" t="s">
        <v>56</v>
      </c>
      <c r="N1" s="12" t="s">
        <v>57</v>
      </c>
      <c r="O1" s="12" t="s">
        <v>58</v>
      </c>
      <c r="P1" s="12" t="s">
        <v>74</v>
      </c>
      <c r="Q1" s="13" t="s">
        <v>13</v>
      </c>
    </row>
    <row r="2" spans="1:18" ht="15.6" x14ac:dyDescent="0.3">
      <c r="A2" s="11"/>
      <c r="B2" s="122" t="s">
        <v>75</v>
      </c>
      <c r="C2" s="37"/>
      <c r="D2" s="37"/>
      <c r="E2" s="37"/>
      <c r="F2" s="38"/>
      <c r="G2" s="39"/>
      <c r="H2" s="39"/>
      <c r="I2" s="39"/>
      <c r="J2" s="39"/>
      <c r="K2" s="39"/>
      <c r="L2" s="39"/>
      <c r="M2" s="39"/>
      <c r="N2" s="40"/>
      <c r="O2" s="39"/>
      <c r="P2" s="39"/>
      <c r="Q2" s="37"/>
      <c r="R2" s="41"/>
    </row>
    <row r="3" spans="1:18" ht="15.6" x14ac:dyDescent="0.3">
      <c r="A3" s="5"/>
      <c r="B3" s="123" t="s">
        <v>16</v>
      </c>
      <c r="C3" s="123"/>
      <c r="D3" s="123"/>
      <c r="E3" s="123"/>
      <c r="F3" s="42"/>
      <c r="G3" s="43"/>
      <c r="H3" s="43"/>
      <c r="I3" s="43"/>
      <c r="J3" s="43"/>
      <c r="K3" s="43"/>
      <c r="L3" s="43"/>
      <c r="M3" s="43"/>
      <c r="N3" s="44"/>
      <c r="O3" s="43"/>
      <c r="P3" s="43"/>
      <c r="Q3" s="123"/>
      <c r="R3" s="45"/>
    </row>
    <row r="4" spans="1:18" s="60" customFormat="1" x14ac:dyDescent="0.3">
      <c r="B4" s="60" t="s">
        <v>76</v>
      </c>
      <c r="C4" s="60" t="s">
        <v>77</v>
      </c>
      <c r="F4" s="61"/>
      <c r="G4" s="62" t="s">
        <v>21</v>
      </c>
      <c r="H4" s="63"/>
      <c r="I4" s="63"/>
      <c r="J4" s="63"/>
      <c r="L4" s="64"/>
      <c r="M4" s="36"/>
      <c r="N4" s="65"/>
      <c r="O4" s="65"/>
      <c r="P4" s="65"/>
    </row>
    <row r="5" spans="1:18" s="34" customFormat="1" x14ac:dyDescent="0.3">
      <c r="F5" s="32"/>
      <c r="G5" s="35"/>
      <c r="H5" s="35"/>
      <c r="I5" s="35"/>
      <c r="J5" s="35"/>
      <c r="K5" s="35"/>
      <c r="L5" s="35"/>
      <c r="M5" s="35"/>
      <c r="N5" s="66"/>
      <c r="O5" s="35"/>
      <c r="P5" s="35"/>
      <c r="R5" s="60"/>
    </row>
    <row r="6" spans="1:18" ht="15.6" x14ac:dyDescent="0.3">
      <c r="A6" s="7"/>
      <c r="B6" s="124" t="s">
        <v>34</v>
      </c>
      <c r="C6" s="124"/>
      <c r="D6" s="124"/>
      <c r="E6" s="124"/>
      <c r="F6" s="46"/>
      <c r="G6" s="47"/>
      <c r="H6" s="47"/>
      <c r="I6" s="47"/>
      <c r="J6" s="47"/>
      <c r="K6" s="47"/>
      <c r="L6" s="47"/>
      <c r="M6" s="47"/>
      <c r="N6" s="48"/>
      <c r="O6" s="47"/>
      <c r="P6" s="47"/>
      <c r="Q6" s="124"/>
      <c r="R6" s="49"/>
    </row>
    <row r="7" spans="1:18" x14ac:dyDescent="0.3">
      <c r="B7" s="1" t="s">
        <v>78</v>
      </c>
      <c r="C7" s="1" t="s">
        <v>79</v>
      </c>
      <c r="G7" s="9" t="s">
        <v>21</v>
      </c>
      <c r="R7" s="2"/>
    </row>
    <row r="8" spans="1:18" x14ac:dyDescent="0.3">
      <c r="B8" s="1" t="s">
        <v>80</v>
      </c>
      <c r="C8" s="1" t="s">
        <v>81</v>
      </c>
      <c r="G8" s="9" t="s">
        <v>21</v>
      </c>
      <c r="R8" s="2"/>
    </row>
    <row r="9" spans="1:18" x14ac:dyDescent="0.3">
      <c r="B9" s="1" t="s">
        <v>82</v>
      </c>
      <c r="C9" s="1" t="s">
        <v>83</v>
      </c>
      <c r="G9" s="9" t="s">
        <v>21</v>
      </c>
      <c r="R9" s="2"/>
    </row>
    <row r="10" spans="1:18" x14ac:dyDescent="0.3">
      <c r="R10" s="2"/>
    </row>
    <row r="11" spans="1:18" ht="15.6" x14ac:dyDescent="0.3">
      <c r="A11" s="5"/>
      <c r="B11" s="123" t="s">
        <v>25</v>
      </c>
      <c r="C11" s="123"/>
      <c r="D11" s="123"/>
      <c r="E11" s="123"/>
      <c r="F11" s="42"/>
      <c r="G11" s="43"/>
      <c r="H11" s="43"/>
      <c r="I11" s="43"/>
      <c r="J11" s="43"/>
      <c r="K11" s="43"/>
      <c r="L11" s="43"/>
      <c r="M11" s="43"/>
      <c r="N11" s="44"/>
      <c r="O11" s="43"/>
      <c r="P11" s="43"/>
      <c r="Q11" s="123"/>
      <c r="R11" s="45"/>
    </row>
    <row r="12" spans="1:18" s="34" customFormat="1" ht="28.8" x14ac:dyDescent="0.3">
      <c r="A12" s="71"/>
      <c r="B12" s="34" t="s">
        <v>84</v>
      </c>
      <c r="C12" s="34" t="s">
        <v>85</v>
      </c>
      <c r="E12" s="32"/>
      <c r="F12" s="32"/>
      <c r="G12" s="35" t="s">
        <v>21</v>
      </c>
      <c r="H12" s="35" t="s">
        <v>32</v>
      </c>
      <c r="I12" s="35" t="s">
        <v>33</v>
      </c>
      <c r="J12" s="35" t="s">
        <v>19</v>
      </c>
      <c r="K12" s="35" t="s">
        <v>22</v>
      </c>
      <c r="L12" s="70">
        <v>43832</v>
      </c>
      <c r="M12" s="68"/>
      <c r="N12" s="69" t="s">
        <v>86</v>
      </c>
      <c r="O12" s="68"/>
      <c r="P12" s="35"/>
      <c r="R12" s="60"/>
    </row>
    <row r="13" spans="1:18" s="34" customFormat="1" x14ac:dyDescent="0.3">
      <c r="A13" s="67"/>
      <c r="E13" s="32"/>
      <c r="F13" s="32"/>
      <c r="G13" s="35"/>
      <c r="H13" s="35"/>
      <c r="I13" s="35"/>
      <c r="J13" s="35"/>
      <c r="K13" s="35"/>
      <c r="L13" s="68"/>
      <c r="M13" s="68"/>
      <c r="N13" s="69"/>
      <c r="O13" s="68"/>
      <c r="P13" s="35"/>
      <c r="R13" s="60"/>
    </row>
    <row r="14" spans="1:18" ht="15.6" x14ac:dyDescent="0.3">
      <c r="A14" s="11"/>
      <c r="B14" s="122" t="s">
        <v>87</v>
      </c>
      <c r="C14" s="37"/>
      <c r="D14" s="37"/>
      <c r="E14" s="37"/>
      <c r="F14" s="38"/>
      <c r="G14" s="39"/>
      <c r="H14" s="39"/>
      <c r="I14" s="39"/>
      <c r="J14" s="39"/>
      <c r="K14" s="39"/>
      <c r="L14" s="39"/>
      <c r="M14" s="39"/>
      <c r="N14" s="40"/>
      <c r="O14" s="39"/>
      <c r="P14" s="39"/>
      <c r="Q14" s="37"/>
      <c r="R14" s="41"/>
    </row>
    <row r="15" spans="1:18" ht="15.6" x14ac:dyDescent="0.3">
      <c r="A15" s="5"/>
      <c r="B15" s="123" t="s">
        <v>16</v>
      </c>
      <c r="C15" s="123"/>
      <c r="D15" s="123"/>
      <c r="E15" s="123"/>
      <c r="F15" s="42"/>
      <c r="G15" s="43"/>
      <c r="H15" s="43"/>
      <c r="I15" s="43"/>
      <c r="J15" s="43"/>
      <c r="K15" s="43"/>
      <c r="L15" s="43"/>
      <c r="M15" s="43"/>
      <c r="N15" s="44"/>
      <c r="O15" s="43"/>
      <c r="P15" s="43"/>
      <c r="Q15" s="123"/>
      <c r="R15" s="45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124" t="s">
        <v>34</v>
      </c>
      <c r="C18" s="124"/>
      <c r="D18" s="124"/>
      <c r="E18" s="124"/>
      <c r="F18" s="46"/>
      <c r="G18" s="47"/>
      <c r="H18" s="47"/>
      <c r="I18" s="47"/>
      <c r="J18" s="47"/>
      <c r="K18" s="47"/>
      <c r="L18" s="47"/>
      <c r="M18" s="47"/>
      <c r="N18" s="48"/>
      <c r="O18" s="47"/>
      <c r="P18" s="47"/>
      <c r="Q18" s="124"/>
      <c r="R18" s="49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123" t="s">
        <v>25</v>
      </c>
      <c r="C21" s="123"/>
      <c r="D21" s="123"/>
      <c r="E21" s="123"/>
      <c r="F21" s="42"/>
      <c r="G21" s="43"/>
      <c r="H21" s="43"/>
      <c r="I21" s="43"/>
      <c r="J21" s="43"/>
      <c r="K21" s="43"/>
      <c r="L21" s="43"/>
      <c r="M21" s="43"/>
      <c r="N21" s="44"/>
      <c r="O21" s="43"/>
      <c r="P21" s="43"/>
      <c r="Q21" s="123"/>
      <c r="R21" s="45"/>
    </row>
    <row r="22" spans="1:18" x14ac:dyDescent="0.3">
      <c r="R22" s="2"/>
    </row>
    <row r="23" spans="1:18" ht="15.6" x14ac:dyDescent="0.3">
      <c r="A23" s="6"/>
      <c r="B23" s="149" t="s">
        <v>88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8" ht="15.6" x14ac:dyDescent="0.3">
      <c r="A24" s="5"/>
      <c r="B24" s="50" t="s">
        <v>16</v>
      </c>
      <c r="C24" s="50"/>
      <c r="D24" s="50"/>
      <c r="E24" s="50"/>
      <c r="F24" s="51"/>
      <c r="G24" s="43"/>
      <c r="H24" s="43"/>
      <c r="I24" s="43"/>
      <c r="J24" s="43"/>
      <c r="K24" s="43"/>
      <c r="L24" s="43"/>
      <c r="M24" s="43"/>
      <c r="N24" s="44"/>
      <c r="O24" s="43"/>
      <c r="P24" s="43"/>
      <c r="Q24" s="50"/>
    </row>
    <row r="25" spans="1:18" x14ac:dyDescent="0.3">
      <c r="A25" s="2"/>
      <c r="F25" s="1"/>
      <c r="H25" s="1"/>
      <c r="I25" s="1"/>
      <c r="J25" s="1"/>
      <c r="K25" s="1"/>
      <c r="L25" s="31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1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1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1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52" t="s">
        <v>34</v>
      </c>
      <c r="C31" s="52"/>
      <c r="D31" s="52"/>
      <c r="E31" s="52"/>
      <c r="F31" s="53"/>
      <c r="G31" s="47"/>
      <c r="H31" s="47"/>
      <c r="I31" s="47"/>
      <c r="J31" s="47"/>
      <c r="K31" s="47"/>
      <c r="L31" s="47"/>
      <c r="M31" s="47"/>
      <c r="N31" s="48"/>
      <c r="O31" s="47"/>
      <c r="P31" s="47"/>
      <c r="Q31" s="52"/>
    </row>
    <row r="32" spans="1:18" x14ac:dyDescent="0.3">
      <c r="B32" s="2" t="s">
        <v>89</v>
      </c>
      <c r="C32" s="1" t="s">
        <v>90</v>
      </c>
      <c r="F32" s="1"/>
      <c r="G32" s="9" t="s">
        <v>21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91</v>
      </c>
      <c r="C33" s="1" t="s">
        <v>92</v>
      </c>
      <c r="G33" s="9" t="s">
        <v>21</v>
      </c>
    </row>
    <row r="34" spans="1:17" x14ac:dyDescent="0.3">
      <c r="B34" s="2" t="s">
        <v>93</v>
      </c>
      <c r="C34" s="2" t="s">
        <v>94</v>
      </c>
      <c r="D34" s="2"/>
      <c r="E34" s="2"/>
      <c r="F34" s="4"/>
      <c r="G34" s="9" t="s">
        <v>21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50" t="s">
        <v>25</v>
      </c>
      <c r="C36" s="50"/>
      <c r="D36" s="50"/>
      <c r="E36" s="50"/>
      <c r="F36" s="51"/>
      <c r="G36" s="43"/>
      <c r="H36" s="43"/>
      <c r="I36" s="43"/>
      <c r="J36" s="43"/>
      <c r="K36" s="43"/>
      <c r="L36" s="43"/>
      <c r="M36" s="43"/>
      <c r="N36" s="44"/>
      <c r="O36" s="43"/>
      <c r="P36" s="43"/>
      <c r="Q36" s="50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49" t="s">
        <v>95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</row>
    <row r="43" spans="1:17" ht="15.6" x14ac:dyDescent="0.3">
      <c r="A43" s="5"/>
      <c r="B43" s="50" t="s">
        <v>16</v>
      </c>
      <c r="C43" s="50"/>
      <c r="D43" s="50"/>
      <c r="E43" s="50"/>
      <c r="F43" s="51"/>
      <c r="G43" s="43"/>
      <c r="H43" s="43"/>
      <c r="I43" s="43"/>
      <c r="J43" s="43"/>
      <c r="K43" s="43"/>
      <c r="L43" s="43"/>
      <c r="M43" s="43"/>
      <c r="N43" s="44"/>
      <c r="O43" s="43"/>
      <c r="P43" s="43"/>
      <c r="Q43" s="50"/>
    </row>
    <row r="44" spans="1:17" x14ac:dyDescent="0.3">
      <c r="A44" s="2"/>
      <c r="B44" s="1" t="s">
        <v>96</v>
      </c>
      <c r="C44" s="1" t="s">
        <v>97</v>
      </c>
      <c r="E44" s="18" t="s">
        <v>98</v>
      </c>
      <c r="F44" s="1"/>
      <c r="G44" s="9" t="s">
        <v>21</v>
      </c>
      <c r="H44" s="1"/>
      <c r="I44" s="1"/>
      <c r="J44" s="1"/>
      <c r="K44" s="1" t="s">
        <v>99</v>
      </c>
      <c r="L44" s="31">
        <v>43862</v>
      </c>
      <c r="M44" s="1"/>
      <c r="N44" s="1"/>
      <c r="O44" s="1"/>
      <c r="P44" s="1"/>
    </row>
    <row r="45" spans="1:17" x14ac:dyDescent="0.3">
      <c r="A45" s="2"/>
      <c r="B45" s="1" t="s">
        <v>100</v>
      </c>
      <c r="C45" s="1" t="s">
        <v>101</v>
      </c>
      <c r="D45" s="1" t="s">
        <v>102</v>
      </c>
      <c r="E45" s="33" t="s">
        <v>103</v>
      </c>
      <c r="F45" s="1"/>
      <c r="G45" s="9" t="s">
        <v>21</v>
      </c>
      <c r="H45" s="1"/>
      <c r="I45" s="1"/>
      <c r="J45" s="1"/>
      <c r="K45" s="1" t="s">
        <v>99</v>
      </c>
      <c r="L45" s="31">
        <v>43862</v>
      </c>
      <c r="M45" s="1"/>
      <c r="N45" s="1"/>
      <c r="O45" s="1"/>
      <c r="P45" s="1"/>
    </row>
    <row r="46" spans="1:17" x14ac:dyDescent="0.3">
      <c r="A46" s="2"/>
      <c r="B46" s="2" t="s">
        <v>104</v>
      </c>
      <c r="C46" s="1" t="s">
        <v>105</v>
      </c>
      <c r="F46" s="1"/>
      <c r="G46" s="9" t="s">
        <v>21</v>
      </c>
      <c r="H46" s="1"/>
      <c r="I46" s="1"/>
      <c r="J46" s="1"/>
      <c r="K46" s="1" t="s">
        <v>99</v>
      </c>
      <c r="L46" s="31">
        <v>43862</v>
      </c>
      <c r="M46" s="1"/>
      <c r="N46" s="1"/>
      <c r="O46" s="1"/>
      <c r="P46" s="1"/>
    </row>
    <row r="47" spans="1:17" x14ac:dyDescent="0.3">
      <c r="A47" s="2"/>
      <c r="B47" s="1" t="s">
        <v>106</v>
      </c>
      <c r="D47" s="1" t="s">
        <v>107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52" t="s">
        <v>34</v>
      </c>
      <c r="C49" s="52"/>
      <c r="D49" s="52"/>
      <c r="E49" s="52"/>
      <c r="F49" s="53"/>
      <c r="G49" s="47"/>
      <c r="H49" s="47"/>
      <c r="I49" s="47"/>
      <c r="J49" s="47"/>
      <c r="K49" s="47"/>
      <c r="L49" s="47"/>
      <c r="M49" s="47"/>
      <c r="N49" s="48"/>
      <c r="O49" s="47"/>
      <c r="P49" s="47"/>
      <c r="Q49" s="52"/>
    </row>
    <row r="50" spans="1:17" x14ac:dyDescent="0.3">
      <c r="B50" s="2" t="s">
        <v>108</v>
      </c>
      <c r="C50" s="1" t="s">
        <v>109</v>
      </c>
      <c r="F50" s="1"/>
      <c r="G50" s="9" t="s">
        <v>21</v>
      </c>
      <c r="H50" s="1"/>
      <c r="I50" s="1"/>
      <c r="J50" s="1"/>
      <c r="K50" s="1" t="s">
        <v>99</v>
      </c>
      <c r="L50" s="31">
        <v>43952</v>
      </c>
      <c r="M50" s="1"/>
      <c r="N50" s="1"/>
      <c r="O50" s="1"/>
      <c r="P50" s="1"/>
    </row>
    <row r="51" spans="1:17" x14ac:dyDescent="0.3">
      <c r="B51" s="1" t="s">
        <v>110</v>
      </c>
      <c r="C51" s="1" t="s">
        <v>111</v>
      </c>
      <c r="E51" s="18" t="s">
        <v>112</v>
      </c>
      <c r="F51" s="1"/>
      <c r="G51" s="9" t="s">
        <v>21</v>
      </c>
      <c r="H51" s="1"/>
      <c r="I51" s="1"/>
      <c r="J51" s="1"/>
      <c r="K51" s="1" t="s">
        <v>99</v>
      </c>
      <c r="L51" s="31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50" t="s">
        <v>25</v>
      </c>
      <c r="C54" s="50"/>
      <c r="D54" s="50"/>
      <c r="E54" s="50"/>
      <c r="F54" s="51"/>
      <c r="G54" s="43"/>
      <c r="H54" s="43"/>
      <c r="I54" s="43"/>
      <c r="J54" s="43"/>
      <c r="K54" s="43"/>
      <c r="L54" s="43"/>
      <c r="M54" s="43"/>
      <c r="N54" s="44"/>
      <c r="O54" s="43"/>
      <c r="P54" s="43"/>
      <c r="Q54" s="50"/>
    </row>
    <row r="55" spans="1:17" x14ac:dyDescent="0.3">
      <c r="A55" s="2"/>
      <c r="B55" s="1" t="s">
        <v>113</v>
      </c>
      <c r="C55" s="1" t="s">
        <v>114</v>
      </c>
      <c r="D55" s="1" t="s">
        <v>107</v>
      </c>
      <c r="E55" s="19" t="s">
        <v>115</v>
      </c>
      <c r="F55" s="1"/>
      <c r="G55" s="9" t="s">
        <v>21</v>
      </c>
      <c r="H55" s="1"/>
      <c r="I55" s="1"/>
      <c r="J55" s="1"/>
      <c r="K55" s="1" t="s">
        <v>30</v>
      </c>
      <c r="L55" s="31">
        <v>44105</v>
      </c>
      <c r="M55" s="1"/>
      <c r="N55" s="1"/>
      <c r="O55" s="1"/>
      <c r="P55" s="1"/>
    </row>
    <row r="56" spans="1:17" x14ac:dyDescent="0.3">
      <c r="B56" s="1" t="s">
        <v>116</v>
      </c>
      <c r="C56" s="1" t="s">
        <v>117</v>
      </c>
      <c r="D56" s="1" t="s">
        <v>118</v>
      </c>
      <c r="E56" s="19" t="s">
        <v>119</v>
      </c>
      <c r="F56" s="1"/>
      <c r="G56" s="9" t="s">
        <v>21</v>
      </c>
      <c r="H56" s="1"/>
      <c r="I56" s="1"/>
      <c r="J56" s="1"/>
      <c r="K56" s="1" t="s">
        <v>30</v>
      </c>
      <c r="L56" s="31">
        <v>44013</v>
      </c>
      <c r="M56" s="1"/>
      <c r="N56" s="1"/>
      <c r="O56" s="1"/>
      <c r="P56" s="1"/>
    </row>
    <row r="57" spans="1:17" x14ac:dyDescent="0.3">
      <c r="B57" s="2" t="s">
        <v>120</v>
      </c>
      <c r="C57" s="2" t="s">
        <v>121</v>
      </c>
      <c r="E57" s="18" t="s">
        <v>122</v>
      </c>
      <c r="F57" s="2"/>
      <c r="G57" s="9" t="s">
        <v>21</v>
      </c>
      <c r="H57" s="1"/>
      <c r="I57" s="1"/>
      <c r="J57" s="1"/>
      <c r="K57" s="1" t="s">
        <v>28</v>
      </c>
      <c r="L57" s="31">
        <v>44136</v>
      </c>
      <c r="M57" s="1"/>
      <c r="N57" s="1"/>
      <c r="O57" s="1"/>
      <c r="P57" s="1"/>
    </row>
    <row r="58" spans="1:17" x14ac:dyDescent="0.3">
      <c r="B58" s="2" t="s">
        <v>123</v>
      </c>
      <c r="C58" s="2" t="s">
        <v>124</v>
      </c>
      <c r="E58" s="18" t="s">
        <v>125</v>
      </c>
      <c r="F58" s="2"/>
      <c r="G58" s="9" t="s">
        <v>21</v>
      </c>
      <c r="H58" s="1"/>
      <c r="I58" s="1"/>
      <c r="J58" s="1"/>
      <c r="K58" s="1" t="s">
        <v>28</v>
      </c>
      <c r="L58" s="31">
        <v>43983</v>
      </c>
      <c r="M58" s="1"/>
      <c r="N58" s="1"/>
      <c r="O58" s="1"/>
      <c r="P58" s="1"/>
    </row>
    <row r="59" spans="1:17" x14ac:dyDescent="0.3">
      <c r="B59" s="2" t="s">
        <v>126</v>
      </c>
      <c r="C59" s="2" t="s">
        <v>127</v>
      </c>
      <c r="E59" s="18" t="s">
        <v>128</v>
      </c>
      <c r="F59" s="2"/>
      <c r="G59" s="9" t="s">
        <v>21</v>
      </c>
      <c r="H59" s="1"/>
      <c r="I59" s="1"/>
      <c r="J59" s="1"/>
      <c r="K59" s="1" t="s">
        <v>28</v>
      </c>
      <c r="L59" s="31">
        <v>43952</v>
      </c>
      <c r="M59" s="1"/>
      <c r="N59" s="1"/>
      <c r="O59" s="1"/>
      <c r="P59" s="1"/>
    </row>
    <row r="60" spans="1:17" x14ac:dyDescent="0.3">
      <c r="B60" s="2" t="s">
        <v>129</v>
      </c>
      <c r="C60" s="2" t="s">
        <v>130</v>
      </c>
      <c r="E60" s="18" t="s">
        <v>131</v>
      </c>
      <c r="F60" s="2"/>
      <c r="G60" s="9" t="s">
        <v>21</v>
      </c>
      <c r="H60" s="1"/>
      <c r="I60" s="1"/>
      <c r="J60" s="1"/>
      <c r="K60" s="1" t="s">
        <v>28</v>
      </c>
      <c r="L60" s="31">
        <v>43952</v>
      </c>
      <c r="M60" s="1"/>
      <c r="N60" s="1"/>
      <c r="O60" s="1"/>
      <c r="P60" s="1"/>
    </row>
    <row r="61" spans="1:17" ht="43.2" x14ac:dyDescent="0.3">
      <c r="B61" s="2" t="s">
        <v>132</v>
      </c>
      <c r="C61" s="2" t="s">
        <v>133</v>
      </c>
      <c r="D61" s="1" t="s">
        <v>134</v>
      </c>
      <c r="E61" s="33" t="s">
        <v>135</v>
      </c>
      <c r="F61" s="2"/>
      <c r="G61" s="9" t="s">
        <v>21</v>
      </c>
      <c r="H61" s="1"/>
      <c r="I61" s="1"/>
      <c r="J61" s="1"/>
      <c r="K61" s="1" t="s">
        <v>30</v>
      </c>
      <c r="L61" s="31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49" t="s">
        <v>136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</row>
    <row r="66" spans="1:17" ht="15.6" x14ac:dyDescent="0.3">
      <c r="A66" s="5"/>
      <c r="B66" s="150" t="s">
        <v>16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</row>
    <row r="67" spans="1:17" x14ac:dyDescent="0.3">
      <c r="A67" s="2"/>
      <c r="B67" s="1" t="s">
        <v>137</v>
      </c>
      <c r="C67" s="1" t="s">
        <v>138</v>
      </c>
      <c r="F67" s="1"/>
      <c r="G67" s="9" t="s">
        <v>21</v>
      </c>
      <c r="H67" s="1"/>
      <c r="I67" s="1"/>
      <c r="J67" s="1"/>
      <c r="K67" s="1" t="s">
        <v>99</v>
      </c>
      <c r="L67" s="31">
        <v>43862</v>
      </c>
      <c r="M67" s="1"/>
      <c r="N67" s="1"/>
      <c r="O67" s="1"/>
      <c r="P67" s="1"/>
    </row>
    <row r="68" spans="1:17" x14ac:dyDescent="0.3">
      <c r="A68" s="2"/>
      <c r="B68" s="1" t="s">
        <v>139</v>
      </c>
      <c r="C68" s="1" t="s">
        <v>140</v>
      </c>
      <c r="F68" s="1"/>
      <c r="G68" s="9" t="s">
        <v>21</v>
      </c>
      <c r="H68" s="1"/>
      <c r="I68" s="1"/>
      <c r="J68" s="1"/>
      <c r="K68" s="1" t="s">
        <v>99</v>
      </c>
      <c r="L68" s="31">
        <v>43862</v>
      </c>
      <c r="M68" s="1"/>
      <c r="N68" s="1"/>
      <c r="O68" s="1"/>
      <c r="P68" s="1"/>
    </row>
    <row r="69" spans="1:17" x14ac:dyDescent="0.3">
      <c r="B69" s="2" t="s">
        <v>141</v>
      </c>
      <c r="C69" s="2" t="s">
        <v>142</v>
      </c>
      <c r="D69" s="2"/>
      <c r="E69" s="2"/>
      <c r="F69" s="1"/>
      <c r="G69" s="9" t="s">
        <v>21</v>
      </c>
      <c r="H69" s="1"/>
      <c r="I69" s="1"/>
      <c r="J69" s="1"/>
      <c r="K69" s="1" t="s">
        <v>99</v>
      </c>
      <c r="L69" s="31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1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1"/>
      <c r="M71" s="1"/>
      <c r="N71" s="1"/>
      <c r="O71" s="1"/>
      <c r="P71" s="1"/>
    </row>
    <row r="73" spans="1:17" s="56" customFormat="1" x14ac:dyDescent="0.3">
      <c r="B73" s="56" t="s">
        <v>143</v>
      </c>
      <c r="F73" s="57"/>
      <c r="G73" s="58"/>
      <c r="H73" s="58"/>
      <c r="I73" s="58"/>
      <c r="J73" s="58"/>
      <c r="K73" s="58"/>
      <c r="L73" s="58"/>
      <c r="M73" s="58"/>
      <c r="N73" s="59"/>
      <c r="O73" s="58"/>
      <c r="P73" s="58"/>
    </row>
    <row r="74" spans="1:17" x14ac:dyDescent="0.3">
      <c r="B74" s="2" t="s">
        <v>144</v>
      </c>
      <c r="C74" s="2"/>
      <c r="D74" s="2"/>
      <c r="E74" s="2"/>
      <c r="F74" s="4"/>
    </row>
    <row r="75" spans="1:17" s="56" customFormat="1" x14ac:dyDescent="0.3">
      <c r="B75" s="56" t="s">
        <v>145</v>
      </c>
      <c r="C75" s="56" t="s">
        <v>146</v>
      </c>
      <c r="F75" s="57"/>
      <c r="G75" s="58"/>
      <c r="H75" s="58"/>
      <c r="I75" s="58"/>
      <c r="J75" s="58"/>
      <c r="K75" s="58"/>
      <c r="L75" s="58"/>
      <c r="M75" s="58"/>
      <c r="N75" s="59"/>
      <c r="O75" s="58"/>
      <c r="P75" s="58"/>
    </row>
    <row r="76" spans="1:17" x14ac:dyDescent="0.3">
      <c r="B76" s="2" t="s">
        <v>147</v>
      </c>
      <c r="C76" s="2" t="s">
        <v>148</v>
      </c>
      <c r="D76" s="2"/>
      <c r="E76" s="2"/>
      <c r="F76" s="2"/>
      <c r="G76" s="9" t="s">
        <v>21</v>
      </c>
      <c r="H76" s="1"/>
      <c r="I76" s="1"/>
      <c r="J76" s="1"/>
      <c r="K76" s="1" t="s">
        <v>99</v>
      </c>
      <c r="L76" s="31">
        <v>43862</v>
      </c>
      <c r="M76" s="1"/>
      <c r="N76" s="1"/>
      <c r="O76" s="1"/>
      <c r="P76" s="1"/>
    </row>
    <row r="77" spans="1:17" x14ac:dyDescent="0.3">
      <c r="A77" s="2"/>
      <c r="B77" s="1" t="s">
        <v>149</v>
      </c>
      <c r="C77" s="1" t="s">
        <v>150</v>
      </c>
      <c r="F77" s="1"/>
      <c r="G77" s="9" t="s">
        <v>21</v>
      </c>
      <c r="H77" s="1"/>
      <c r="I77" s="1"/>
      <c r="J77" s="1"/>
      <c r="K77" s="1" t="s">
        <v>99</v>
      </c>
      <c r="L77" s="31">
        <v>43862</v>
      </c>
      <c r="M77" s="1"/>
      <c r="N77" s="1"/>
      <c r="O77" s="1"/>
      <c r="P77" s="1"/>
    </row>
    <row r="78" spans="1:17" ht="15.6" x14ac:dyDescent="0.3">
      <c r="A78" s="6"/>
      <c r="B78" s="149" t="s">
        <v>151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</row>
    <row r="79" spans="1:17" ht="15.6" x14ac:dyDescent="0.3">
      <c r="A79" s="5"/>
      <c r="B79" s="150" t="s">
        <v>16</v>
      </c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</row>
    <row r="80" spans="1:17" x14ac:dyDescent="0.3">
      <c r="A80" s="2"/>
      <c r="B80" s="1" t="s">
        <v>152</v>
      </c>
      <c r="C80" s="1" t="s">
        <v>153</v>
      </c>
      <c r="F80" s="1"/>
      <c r="G80" s="9" t="s">
        <v>21</v>
      </c>
      <c r="H80" s="1"/>
      <c r="I80" s="1"/>
      <c r="J80" s="1"/>
      <c r="K80" s="1" t="s">
        <v>99</v>
      </c>
      <c r="L80" s="31">
        <v>43862</v>
      </c>
      <c r="M80" s="1"/>
      <c r="N80" s="1"/>
      <c r="O80" s="1"/>
      <c r="P80" s="1"/>
    </row>
    <row r="81" spans="1:17" x14ac:dyDescent="0.3">
      <c r="B81" s="2" t="s">
        <v>144</v>
      </c>
      <c r="C81" s="2"/>
      <c r="D81" s="2"/>
      <c r="E81" s="2"/>
      <c r="F81" s="2"/>
      <c r="G81" s="9" t="s">
        <v>21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50" t="s">
        <v>34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</row>
    <row r="90" spans="1:17" ht="15.6" x14ac:dyDescent="0.3">
      <c r="A90" s="5"/>
      <c r="B90" s="150" t="s">
        <v>25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</row>
    <row r="91" spans="1:17" x14ac:dyDescent="0.3">
      <c r="B91" s="2" t="s">
        <v>154</v>
      </c>
      <c r="C91" s="2" t="s">
        <v>155</v>
      </c>
      <c r="D91" s="2"/>
      <c r="E91" s="2"/>
      <c r="F91" s="2"/>
      <c r="G91" s="9" t="s">
        <v>21</v>
      </c>
      <c r="H91" s="1"/>
      <c r="I91" s="1"/>
      <c r="J91" s="1"/>
      <c r="K91" s="1" t="s">
        <v>99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49" t="s">
        <v>156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</row>
    <row r="96" spans="1:17" ht="15.6" x14ac:dyDescent="0.3">
      <c r="A96" s="5"/>
      <c r="B96" s="150" t="s">
        <v>16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</row>
    <row r="97" spans="1:17" x14ac:dyDescent="0.3">
      <c r="A97" s="2"/>
      <c r="B97" s="2" t="s">
        <v>157</v>
      </c>
      <c r="C97" s="2" t="s">
        <v>158</v>
      </c>
      <c r="E97" s="33" t="s">
        <v>103</v>
      </c>
      <c r="F97" s="2"/>
      <c r="G97" s="9" t="s">
        <v>21</v>
      </c>
      <c r="H97" s="1"/>
      <c r="I97" s="1"/>
      <c r="J97" s="1"/>
      <c r="K97" s="1"/>
      <c r="L97" s="31">
        <v>43862</v>
      </c>
      <c r="M97" s="1"/>
      <c r="N97" s="1"/>
      <c r="O97" s="1"/>
      <c r="P97" s="1"/>
    </row>
    <row r="98" spans="1:17" x14ac:dyDescent="0.3">
      <c r="B98" s="2" t="s">
        <v>159</v>
      </c>
      <c r="C98" s="2" t="s">
        <v>160</v>
      </c>
      <c r="E98" s="18" t="s">
        <v>98</v>
      </c>
      <c r="F98" s="2"/>
      <c r="G98" s="9" t="s">
        <v>21</v>
      </c>
      <c r="H98" s="1"/>
      <c r="I98" s="1"/>
      <c r="J98" s="1"/>
      <c r="K98" s="1"/>
      <c r="L98" s="31">
        <v>43862</v>
      </c>
      <c r="M98" s="1"/>
      <c r="N98" s="1"/>
      <c r="O98" s="1"/>
      <c r="P98" s="1"/>
    </row>
    <row r="99" spans="1:17" x14ac:dyDescent="0.3">
      <c r="A99" s="2"/>
      <c r="B99" s="2" t="s">
        <v>161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51" t="s">
        <v>34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</row>
    <row r="104" spans="1:17" x14ac:dyDescent="0.3">
      <c r="B104" s="2" t="s">
        <v>162</v>
      </c>
      <c r="C104" s="1" t="s">
        <v>163</v>
      </c>
      <c r="F104" s="1"/>
      <c r="G104" s="9" t="s">
        <v>21</v>
      </c>
      <c r="H104" s="1"/>
      <c r="I104" s="1"/>
      <c r="J104" s="1"/>
      <c r="K104" s="1"/>
      <c r="L104" s="31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50" t="s">
        <v>25</v>
      </c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</row>
    <row r="110" spans="1:17" x14ac:dyDescent="0.3">
      <c r="B110" s="1" t="s">
        <v>164</v>
      </c>
      <c r="C110" s="1" t="s">
        <v>165</v>
      </c>
      <c r="F110" s="1"/>
      <c r="G110" s="9" t="s">
        <v>21</v>
      </c>
      <c r="H110" s="1"/>
      <c r="I110" s="1"/>
      <c r="J110" s="1"/>
      <c r="K110" s="1" t="s">
        <v>30</v>
      </c>
      <c r="L110" s="31">
        <v>44166</v>
      </c>
      <c r="M110" s="1"/>
      <c r="N110" s="1"/>
      <c r="O110" s="1"/>
      <c r="P110" s="1"/>
    </row>
    <row r="111" spans="1:17" x14ac:dyDescent="0.3">
      <c r="B111" s="1" t="s">
        <v>27</v>
      </c>
      <c r="C111" s="1" t="s">
        <v>166</v>
      </c>
      <c r="F111" s="1"/>
      <c r="G111" s="9" t="s">
        <v>21</v>
      </c>
      <c r="H111" s="1"/>
      <c r="I111" s="1"/>
      <c r="J111" s="1"/>
      <c r="K111" s="1"/>
      <c r="L111" s="31">
        <v>44044</v>
      </c>
      <c r="M111" s="1"/>
      <c r="N111" s="1"/>
      <c r="O111" s="1"/>
      <c r="P111" s="1"/>
    </row>
    <row r="112" spans="1:17" ht="43.2" x14ac:dyDescent="0.3">
      <c r="B112" s="2" t="s">
        <v>167</v>
      </c>
      <c r="C112" s="2" t="s">
        <v>168</v>
      </c>
      <c r="E112" s="33" t="s">
        <v>135</v>
      </c>
      <c r="F112" s="2"/>
      <c r="G112" s="9" t="s">
        <v>21</v>
      </c>
      <c r="H112" s="1"/>
      <c r="I112" s="1"/>
      <c r="J112" s="1"/>
      <c r="K112" s="1" t="s">
        <v>30</v>
      </c>
      <c r="L112" s="31"/>
      <c r="M112" s="1"/>
      <c r="N112" s="1"/>
      <c r="O112" s="1"/>
      <c r="P112" s="1"/>
    </row>
    <row r="113" spans="1:17" x14ac:dyDescent="0.3">
      <c r="B113" s="2" t="s">
        <v>169</v>
      </c>
      <c r="C113" s="2" t="s">
        <v>170</v>
      </c>
      <c r="E113" s="19" t="s">
        <v>119</v>
      </c>
      <c r="F113" s="2"/>
      <c r="G113" s="9" t="s">
        <v>21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171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49" t="s">
        <v>172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</row>
    <row r="121" spans="1:17" x14ac:dyDescent="0.3">
      <c r="B121" s="1" t="s">
        <v>173</v>
      </c>
      <c r="C121" s="1" t="s">
        <v>174</v>
      </c>
      <c r="G121" s="9" t="s">
        <v>21</v>
      </c>
      <c r="H121" s="1"/>
      <c r="I121" s="1"/>
      <c r="J121" s="1"/>
      <c r="K121" s="1"/>
      <c r="L121" s="31">
        <v>43922</v>
      </c>
      <c r="M121" s="1"/>
      <c r="N121" s="1"/>
      <c r="O121" s="1"/>
      <c r="P121" s="1"/>
    </row>
    <row r="122" spans="1:17" x14ac:dyDescent="0.3">
      <c r="A122" s="2"/>
      <c r="B122" s="1" t="s">
        <v>175</v>
      </c>
      <c r="C122" s="1" t="s">
        <v>176</v>
      </c>
      <c r="G122" s="9" t="s">
        <v>21</v>
      </c>
      <c r="H122" s="1"/>
      <c r="I122" s="1"/>
      <c r="J122" s="1"/>
      <c r="K122" s="31"/>
      <c r="L122" s="31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49" t="s">
        <v>177</v>
      </c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</row>
    <row r="130" spans="1:17" x14ac:dyDescent="0.3">
      <c r="B130" s="2" t="s">
        <v>178</v>
      </c>
      <c r="C130" s="2" t="s">
        <v>179</v>
      </c>
      <c r="D130" s="2"/>
      <c r="E130" s="2"/>
      <c r="F130" s="2"/>
      <c r="G130" s="9" t="s">
        <v>21</v>
      </c>
      <c r="H130" s="1"/>
      <c r="I130" s="1"/>
      <c r="J130" s="1"/>
      <c r="K130" s="1"/>
      <c r="L130" s="31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49" t="s">
        <v>35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</row>
    <row r="134" spans="1:17" x14ac:dyDescent="0.3">
      <c r="A134" s="2"/>
      <c r="B134" s="2" t="s">
        <v>36</v>
      </c>
      <c r="C134" s="2" t="s">
        <v>37</v>
      </c>
      <c r="D134" s="2"/>
      <c r="E134" s="2"/>
      <c r="F134" s="4"/>
      <c r="G134" s="9" t="s">
        <v>18</v>
      </c>
      <c r="H134" s="9" t="s">
        <v>180</v>
      </c>
      <c r="I134" s="9" t="s">
        <v>181</v>
      </c>
      <c r="J134" s="9" t="s">
        <v>182</v>
      </c>
      <c r="N134" s="17" t="s">
        <v>183</v>
      </c>
      <c r="O134" s="9" t="s">
        <v>183</v>
      </c>
      <c r="P134" s="9" t="s">
        <v>183</v>
      </c>
    </row>
    <row r="135" spans="1:17" x14ac:dyDescent="0.3">
      <c r="A135" s="2"/>
      <c r="B135" s="2" t="s">
        <v>38</v>
      </c>
      <c r="C135" s="2" t="s">
        <v>39</v>
      </c>
      <c r="D135" s="2"/>
      <c r="E135" s="2"/>
      <c r="F135" s="4"/>
      <c r="G135" s="9" t="s">
        <v>21</v>
      </c>
      <c r="H135" s="9" t="s">
        <v>180</v>
      </c>
      <c r="I135" s="9" t="s">
        <v>181</v>
      </c>
      <c r="J135" s="9" t="s">
        <v>182</v>
      </c>
      <c r="N135" s="17" t="s">
        <v>183</v>
      </c>
      <c r="O135" s="9" t="s">
        <v>183</v>
      </c>
      <c r="P135" s="9" t="s">
        <v>183</v>
      </c>
    </row>
    <row r="136" spans="1:17" x14ac:dyDescent="0.3">
      <c r="A136" s="2"/>
      <c r="B136" s="2" t="s">
        <v>40</v>
      </c>
      <c r="C136" s="2" t="s">
        <v>41</v>
      </c>
      <c r="D136" s="2"/>
      <c r="E136" s="2"/>
      <c r="F136" s="4"/>
      <c r="G136" s="9" t="s">
        <v>184</v>
      </c>
      <c r="H136" s="9" t="s">
        <v>180</v>
      </c>
      <c r="I136" s="9" t="s">
        <v>181</v>
      </c>
      <c r="J136" s="9" t="s">
        <v>182</v>
      </c>
      <c r="N136" s="17" t="s">
        <v>183</v>
      </c>
      <c r="O136" s="9" t="s">
        <v>183</v>
      </c>
      <c r="P136" s="9" t="s">
        <v>183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B1D514388CB41A0EEF7AB490ED85B" ma:contentTypeVersion="11" ma:contentTypeDescription="Create a new document." ma:contentTypeScope="" ma:versionID="9d019974501ab332ae2092513ebe4538">
  <xsd:schema xmlns:xsd="http://www.w3.org/2001/XMLSchema" xmlns:xs="http://www.w3.org/2001/XMLSchema" xmlns:p="http://schemas.microsoft.com/office/2006/metadata/properties" xmlns:ns3="426b74de-0581-4e94-90c0-1abf6215444e" xmlns:ns4="dcff909e-542d-4672-8557-4ef8d9009dce" targetNamespace="http://schemas.microsoft.com/office/2006/metadata/properties" ma:root="true" ma:fieldsID="b5555f4e5ac2c8c69d2c335ff030a3f5" ns3:_="" ns4:_="">
    <xsd:import namespace="426b74de-0581-4e94-90c0-1abf6215444e"/>
    <xsd:import namespace="dcff909e-542d-4672-8557-4ef8d9009d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b74de-0581-4e94-90c0-1abf6215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f909e-542d-4672-8557-4ef8d9009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47C27-24FB-4E18-870F-7B3A224B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6b74de-0581-4e94-90c0-1abf6215444e"/>
    <ds:schemaRef ds:uri="dcff909e-542d-4672-8557-4ef8d9009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B17D6-DDCA-40BE-9509-09062A18B9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cff909e-542d-4672-8557-4ef8d9009dce"/>
    <ds:schemaRef ds:uri="426b74de-0581-4e94-90c0-1abf621544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577D6B-16EF-4007-A88B-41C10CCDB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TRAVELERS</vt:lpstr>
      <vt:lpstr>PROCEDURES</vt:lpstr>
      <vt:lpstr>INVENTORY TRAVELERS</vt:lpstr>
      <vt:lpstr>PARTS</vt:lpstr>
      <vt:lpstr>CHANGE LOG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Naeem Huque</cp:lastModifiedBy>
  <cp:revision/>
  <dcterms:created xsi:type="dcterms:W3CDTF">2019-01-09T17:16:40Z</dcterms:created>
  <dcterms:modified xsi:type="dcterms:W3CDTF">2022-12-22T14:33:05Z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0x010100C41B1D514388CB41A0EEF7AB490ED85B</vt:lpwstr>
  </property>
</Properties>
</file>