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uels\Downloads\"/>
    </mc:Choice>
  </mc:AlternateContent>
  <xr:revisionPtr revIDLastSave="0" documentId="8_{6B165674-2812-43B2-B536-9A3677F2CCB9}" xr6:coauthVersionLast="36" xr6:coauthVersionMax="36" xr10:uidLastSave="{00000000-0000-0000-0000-000000000000}"/>
  <bookViews>
    <workbookView xWindow="-120" yWindow="-120" windowWidth="38640" windowHeight="21240" xr2:uid="{151F45B8-97E2-4788-8CA4-F9AD822C2BA9}"/>
  </bookViews>
  <sheets>
    <sheet name="Header" sheetId="2" r:id="rId1"/>
    <sheet name="Sheet1" sheetId="1" r:id="rId2"/>
  </sheets>
  <definedNames>
    <definedName name="_Hlk147152699" localSheetId="0">Header!$B$2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0" i="1"/>
  <c r="B8" i="1"/>
</calcChain>
</file>

<file path=xl/sharedStrings.xml><?xml version="1.0" encoding="utf-8"?>
<sst xmlns="http://schemas.openxmlformats.org/spreadsheetml/2006/main" count="46" uniqueCount="37">
  <si>
    <t>Worksheet to calculate the Qext1 of weakly coupled antenna</t>
  </si>
  <si>
    <t>dB</t>
  </si>
  <si>
    <t>S21 for auxiliary cable</t>
  </si>
  <si>
    <t>S21 with auxiliary cable and attenuator series</t>
  </si>
  <si>
    <t>Attenuator series attenuation</t>
  </si>
  <si>
    <t>input cells</t>
  </si>
  <si>
    <t>output cells</t>
  </si>
  <si>
    <t>S21 with amplifiers and attenuators</t>
  </si>
  <si>
    <t>Net total gain</t>
  </si>
  <si>
    <t>Cavity Q0</t>
  </si>
  <si>
    <t>S21 at resonance</t>
  </si>
  <si>
    <t>Qext2</t>
  </si>
  <si>
    <t>Qext1</t>
  </si>
  <si>
    <t>Document Number:</t>
  </si>
  <si>
    <t>Effective Date:</t>
  </si>
  <si>
    <t>Revision Number:</t>
  </si>
  <si>
    <t>Periodic Review Date:</t>
  </si>
  <si>
    <t>Document Owner:</t>
  </si>
  <si>
    <t>Gianluigi Ciovati</t>
  </si>
  <si>
    <t>Department Owner:</t>
  </si>
  <si>
    <t>SRF Operations</t>
  </si>
  <si>
    <t>Worksheet to calculate Qext of weakly coupled antenna</t>
  </si>
  <si>
    <t>Form Instructions</t>
  </si>
  <si>
    <t>Approvals</t>
  </si>
  <si>
    <t>Approved by:</t>
  </si>
  <si>
    <t>Name:</t>
  </si>
  <si>
    <t>Signature:</t>
  </si>
  <si>
    <t>Date:</t>
  </si>
  <si>
    <t>Document Owner</t>
  </si>
  <si>
    <t>In Docushare</t>
  </si>
  <si>
    <t>Subject Matter Expert</t>
  </si>
  <si>
    <t>Work Center Lead</t>
  </si>
  <si>
    <t>Kirk Davis</t>
  </si>
  <si>
    <t>Project Leader</t>
  </si>
  <si>
    <t>Rongli Geng</t>
  </si>
  <si>
    <t>SRF-MSFM-VTA-CAV-LPRF</t>
  </si>
  <si>
    <t>Haipeng Wang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</si>
</sst>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0"/>
      <color theme="1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EEAF6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 applyAlignment="1">
      <alignment wrapText="1"/>
    </xf>
    <xf numFmtId="11" fontId="1" fillId="2" borderId="0" xfId="0" applyNumberFormat="1" applyFont="1" applyFill="1"/>
    <xf numFmtId="0" fontId="2" fillId="3" borderId="0" xfId="0" applyFont="1" applyFill="1"/>
    <xf numFmtId="11" fontId="2" fillId="3" borderId="0" xfId="0" applyNumberFormat="1" applyFont="1" applyFill="1"/>
    <xf numFmtId="0" fontId="6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5" fontId="5" fillId="0" borderId="1" xfId="0" applyNumberFormat="1" applyFont="1" applyBorder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15" fontId="5" fillId="0" borderId="0" xfId="0" applyNumberFormat="1" applyFont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5" borderId="3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34BBD-B54C-4223-9D8C-6D3BFE1D3F66}">
  <dimension ref="A1:D12"/>
  <sheetViews>
    <sheetView tabSelected="1" workbookViewId="0">
      <selection activeCell="B2" sqref="B2"/>
    </sheetView>
  </sheetViews>
  <sheetFormatPr defaultRowHeight="15" x14ac:dyDescent="0.25"/>
  <cols>
    <col min="1" max="1" width="13" customWidth="1"/>
    <col min="2" max="2" width="15.85546875" customWidth="1"/>
    <col min="3" max="3" width="13.5703125" customWidth="1"/>
    <col min="4" max="4" width="11.42578125" customWidth="1"/>
  </cols>
  <sheetData>
    <row r="1" spans="1:4" ht="65.25" thickTop="1" thickBot="1" x14ac:dyDescent="0.3">
      <c r="A1" s="20"/>
      <c r="B1" s="19" t="s">
        <v>21</v>
      </c>
      <c r="C1" s="20"/>
      <c r="D1" s="20"/>
    </row>
    <row r="2" spans="1:4" ht="26.25" thickTop="1" x14ac:dyDescent="0.25">
      <c r="A2" s="11" t="s">
        <v>13</v>
      </c>
      <c r="B2" s="12" t="s">
        <v>35</v>
      </c>
      <c r="C2" s="11" t="s">
        <v>14</v>
      </c>
      <c r="D2" s="13">
        <v>45200</v>
      </c>
    </row>
    <row r="3" spans="1:4" ht="38.25" x14ac:dyDescent="0.25">
      <c r="A3" s="14" t="s">
        <v>15</v>
      </c>
      <c r="B3" s="15">
        <v>1</v>
      </c>
      <c r="C3" s="14" t="s">
        <v>16</v>
      </c>
      <c r="D3" s="16">
        <v>45566</v>
      </c>
    </row>
    <row r="4" spans="1:4" ht="26.25" thickBot="1" x14ac:dyDescent="0.3">
      <c r="A4" s="17" t="s">
        <v>17</v>
      </c>
      <c r="B4" s="18" t="s">
        <v>18</v>
      </c>
      <c r="C4" s="17" t="s">
        <v>19</v>
      </c>
      <c r="D4" s="18" t="s">
        <v>20</v>
      </c>
    </row>
    <row r="5" spans="1:4" ht="15.75" thickTop="1" x14ac:dyDescent="0.25">
      <c r="B5" t="s">
        <v>22</v>
      </c>
    </row>
    <row r="7" spans="1:4" ht="15.75" thickBot="1" x14ac:dyDescent="0.3">
      <c r="B7" t="s">
        <v>23</v>
      </c>
    </row>
    <row r="8" spans="1:4" ht="26.25" thickBot="1" x14ac:dyDescent="0.3">
      <c r="A8" s="21" t="s">
        <v>24</v>
      </c>
      <c r="B8" s="22" t="s">
        <v>25</v>
      </c>
      <c r="C8" s="22" t="s">
        <v>26</v>
      </c>
      <c r="D8" s="22" t="s">
        <v>27</v>
      </c>
    </row>
    <row r="9" spans="1:4" ht="26.25" thickBot="1" x14ac:dyDescent="0.3">
      <c r="A9" s="23" t="s">
        <v>28</v>
      </c>
      <c r="B9" s="26" t="s">
        <v>18</v>
      </c>
      <c r="C9" s="24" t="s">
        <v>29</v>
      </c>
      <c r="D9" s="25"/>
    </row>
    <row r="10" spans="1:4" ht="39" thickBot="1" x14ac:dyDescent="0.3">
      <c r="A10" s="23" t="s">
        <v>30</v>
      </c>
      <c r="B10" s="23" t="s">
        <v>36</v>
      </c>
      <c r="C10" s="24" t="s">
        <v>29</v>
      </c>
      <c r="D10" s="25"/>
    </row>
    <row r="11" spans="1:4" ht="26.25" thickBot="1" x14ac:dyDescent="0.3">
      <c r="A11" s="23" t="s">
        <v>31</v>
      </c>
      <c r="B11" s="23" t="s">
        <v>32</v>
      </c>
      <c r="C11" s="24" t="s">
        <v>29</v>
      </c>
      <c r="D11" s="25"/>
    </row>
    <row r="12" spans="1:4" ht="26.25" thickBot="1" x14ac:dyDescent="0.3">
      <c r="A12" s="23" t="s">
        <v>33</v>
      </c>
      <c r="B12" s="23" t="s">
        <v>34</v>
      </c>
      <c r="C12" s="24" t="s">
        <v>29</v>
      </c>
      <c r="D12" s="25"/>
    </row>
  </sheetData>
  <mergeCells count="4">
    <mergeCell ref="C9:D9"/>
    <mergeCell ref="C10:D10"/>
    <mergeCell ref="C11:D11"/>
    <mergeCell ref="C12:D1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4E9A4-5DED-4CF5-A3CC-A370CAE1213D}">
  <dimension ref="A1:C15"/>
  <sheetViews>
    <sheetView workbookViewId="0">
      <selection activeCell="D14" sqref="D14"/>
    </sheetView>
  </sheetViews>
  <sheetFormatPr defaultRowHeight="15" x14ac:dyDescent="0.25"/>
  <cols>
    <col min="1" max="1" width="37.28515625" customWidth="1"/>
    <col min="2" max="2" width="11.7109375" bestFit="1" customWidth="1"/>
  </cols>
  <sheetData>
    <row r="1" spans="1:3" ht="23.25" x14ac:dyDescent="0.35">
      <c r="A1" s="2" t="s">
        <v>0</v>
      </c>
    </row>
    <row r="2" spans="1:3" ht="15.75" x14ac:dyDescent="0.25">
      <c r="A2" s="4" t="s">
        <v>5</v>
      </c>
    </row>
    <row r="3" spans="1:3" ht="15.75" x14ac:dyDescent="0.25">
      <c r="A3" s="5" t="s">
        <v>6</v>
      </c>
    </row>
    <row r="6" spans="1:3" ht="20.100000000000001" customHeight="1" x14ac:dyDescent="0.25">
      <c r="A6" s="3" t="s">
        <v>2</v>
      </c>
      <c r="B6" s="3">
        <v>-0.8</v>
      </c>
      <c r="C6" s="1" t="s">
        <v>1</v>
      </c>
    </row>
    <row r="7" spans="1:3" ht="20.100000000000001" customHeight="1" x14ac:dyDescent="0.25">
      <c r="A7" s="7" t="s">
        <v>3</v>
      </c>
      <c r="B7" s="3">
        <v>-70.8</v>
      </c>
      <c r="C7" s="1" t="s">
        <v>1</v>
      </c>
    </row>
    <row r="8" spans="1:3" ht="20.100000000000001" customHeight="1" x14ac:dyDescent="0.25">
      <c r="A8" s="6" t="s">
        <v>4</v>
      </c>
      <c r="B8" s="6">
        <f>B6-B7</f>
        <v>70</v>
      </c>
      <c r="C8" s="1" t="s">
        <v>1</v>
      </c>
    </row>
    <row r="9" spans="1:3" ht="20.100000000000001" customHeight="1" x14ac:dyDescent="0.25">
      <c r="A9" s="3" t="s">
        <v>7</v>
      </c>
      <c r="B9" s="3">
        <v>30</v>
      </c>
      <c r="C9" s="1" t="s">
        <v>1</v>
      </c>
    </row>
    <row r="10" spans="1:3" ht="20.100000000000001" customHeight="1" x14ac:dyDescent="0.25">
      <c r="A10" s="6" t="s">
        <v>8</v>
      </c>
      <c r="B10" s="6">
        <f>B8+B9</f>
        <v>100</v>
      </c>
      <c r="C10" s="1" t="s">
        <v>1</v>
      </c>
    </row>
    <row r="11" spans="1:3" ht="20.100000000000001" customHeight="1" x14ac:dyDescent="0.25">
      <c r="A11" s="3" t="s">
        <v>9</v>
      </c>
      <c r="B11" s="3">
        <v>10000</v>
      </c>
      <c r="C11" s="1"/>
    </row>
    <row r="12" spans="1:3" ht="20.100000000000001" customHeight="1" x14ac:dyDescent="0.25">
      <c r="A12" s="3" t="s">
        <v>10</v>
      </c>
      <c r="B12" s="3">
        <v>-32</v>
      </c>
      <c r="C12" s="1" t="s">
        <v>1</v>
      </c>
    </row>
    <row r="13" spans="1:3" ht="20.100000000000001" customHeight="1" x14ac:dyDescent="0.25">
      <c r="A13" s="3" t="s">
        <v>11</v>
      </c>
      <c r="B13" s="8">
        <v>1000000000000</v>
      </c>
      <c r="C13" s="1"/>
    </row>
    <row r="14" spans="1:3" ht="20.100000000000001" customHeight="1" x14ac:dyDescent="0.25">
      <c r="A14" s="1"/>
      <c r="B14" s="1"/>
      <c r="C14" s="1"/>
    </row>
    <row r="15" spans="1:3" ht="20.100000000000001" customHeight="1" x14ac:dyDescent="0.3">
      <c r="A15" s="9" t="s">
        <v>12</v>
      </c>
      <c r="B15" s="10">
        <f>4*B11^2/(B13*10^((B12-B10)/10))</f>
        <v>6339572769.8444643</v>
      </c>
      <c r="C1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Header</vt:lpstr>
      <vt:lpstr>Sheet1</vt:lpstr>
      <vt:lpstr>Header!_Hlk147152699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Ciovati</dc:creator>
  <cp:lastModifiedBy>Homer Samuels</cp:lastModifiedBy>
  <dcterms:created xsi:type="dcterms:W3CDTF">2023-09-28T14:12:53Z</dcterms:created>
  <dcterms:modified xsi:type="dcterms:W3CDTF">2023-10-04T15:34:43Z</dcterms:modified>
</cp:coreProperties>
</file>