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M:\asd\asddata\CavityTuning\L2HE_Cavities\CAVR_132\"/>
    </mc:Choice>
  </mc:AlternateContent>
  <bookViews>
    <workbookView xWindow="120" yWindow="195" windowWidth="12375" windowHeight="6720" activeTab="2"/>
  </bookViews>
  <sheets>
    <sheet name="Spectrum" sheetId="1" r:id="rId1"/>
    <sheet name="Spectrum_Plot" sheetId="13" r:id="rId2"/>
    <sheet name="Modes" sheetId="10" r:id="rId3"/>
    <sheet name="Modes_Plot" sheetId="8" r:id="rId4"/>
    <sheet name="M_Parameter" sheetId="11" state="hidden" r:id="rId5"/>
    <sheet name="Worksheet" sheetId="12" state="hidden" r:id="rId6"/>
  </sheets>
  <externalReferences>
    <externalReference r:id="rId7"/>
    <externalReference r:id="rId8"/>
  </externalReferences>
  <definedNames>
    <definedName name="dfdz_tr_DB">[1]AN!$D$70</definedName>
    <definedName name="dfdz_tr_DB_XFEL">[1]AN!$G$70</definedName>
    <definedName name="dfdz_tr_EG">[1]AN!$D$72</definedName>
    <definedName name="dfdz_tr_EG_XFEL">[1]AN!$G$72</definedName>
    <definedName name="EGS_offset">[1]AN!$D$52</definedName>
    <definedName name="EGS_offset_XFEL">[1]AN!$G$52</definedName>
    <definedName name="f_cav_2K">[1]AN!$D$5</definedName>
    <definedName name="f_cav_2K_XFEL">[1]AN!$G$5</definedName>
    <definedName name="f_cav_bef_EP_STPrH">[1]AN!$D$16</definedName>
    <definedName name="f_cav_bef_EP_vac">[1]AN!$D$15</definedName>
    <definedName name="f_cav_bef_EP_vac_XFEL">[1]AN!$G$15</definedName>
    <definedName name="f_cav_STPrH">[1]AN!$D$9</definedName>
    <definedName name="f_cav_vac">[1]AN!$D$7</definedName>
    <definedName name="f_DB_ref">[1]AN!$D$20</definedName>
    <definedName name="f_DB_ref_STPrH">[1]AN!$D$22</definedName>
    <definedName name="f_DB_ref_XFEL">[1]AN!$G$20</definedName>
    <definedName name="f_DB_ref_XFEL_STPrH">[1]AN!$G$22</definedName>
    <definedName name="f_EG_ref">[1]AN!$D$21</definedName>
    <definedName name="f_EG_ref_STPrH">[1]AN!$D$23</definedName>
    <definedName name="f_EG_ref_XFEL">[1]AN!$G$21</definedName>
    <definedName name="f_EG_ref_XFEL_STPrH">[1]AN!$G$23</definedName>
    <definedName name="H_ref_XFEL">[1]AN!$G$67</definedName>
    <definedName name="L_DB_cav">[1]AN!$D$40</definedName>
    <definedName name="L_DB_cav_corr">[1]AN!$E$40</definedName>
    <definedName name="L_DB_cav_corr_XFEL">[1]AN!$H$40</definedName>
    <definedName name="L_DB_cav_XFEL">[1]AN!$G$40</definedName>
    <definedName name="L_DB_ref">[1]AN!$D$45</definedName>
    <definedName name="L_DB_ref_XFEL">[1]AN!$G$45</definedName>
    <definedName name="L_EGL_cav">[1]AN!$D$42</definedName>
    <definedName name="L_EGL_cav_XFEL">[1]AN!$G$42</definedName>
    <definedName name="L_EGS_cav">[1]AN!$D$41</definedName>
    <definedName name="L_EGS_cav_XFEL">[1]AN!$G$41</definedName>
    <definedName name="L_EGS_ref">[1]AN!$D$46</definedName>
    <definedName name="L_EGS_ref_XFEL">[1]AN!$G$46</definedName>
    <definedName name="p_ref_XFEL">[1]AN!$G$66</definedName>
    <definedName name="Pressure" localSheetId="5">[1]PullDown_Menus!$F$5:$F$11</definedName>
    <definedName name="Pressure">[2]PullDown_Menus!$F$5:$F$11</definedName>
    <definedName name="_xlnm.Print_Area" localSheetId="5">Worksheet!$C$6:$I$32</definedName>
    <definedName name="recess">[1]AN!$D$44</definedName>
    <definedName name="recess_XFEL">[1]AN!$G$44</definedName>
    <definedName name="shrinkage">[1]AN!$D$43</definedName>
    <definedName name="shrinkage_XFEL">[1]AN!$G$43</definedName>
    <definedName name="T_ref">[1]AN!$D$60</definedName>
    <definedName name="T_ref_XFEL">[1]AN!$G$60</definedName>
    <definedName name="T_zero_K">[1]AN!$D$76</definedName>
    <definedName name="Temperature" localSheetId="5">[1]PullDown_Menus!$D$5:$D$7</definedName>
    <definedName name="Temperature">[2]PullDown_Menus!$D$5:$D$7</definedName>
  </definedName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3" i="1"/>
  <c r="E30" i="12"/>
  <c r="E31" i="12"/>
  <c r="E28" i="12"/>
  <c r="E25" i="12"/>
  <c r="E26" i="12"/>
  <c r="E27" i="12"/>
  <c r="E40" i="12"/>
  <c r="F38" i="12"/>
  <c r="E19" i="12"/>
  <c r="E14" i="12"/>
  <c r="E15" i="12"/>
  <c r="E17" i="12" s="1"/>
  <c r="E20" i="12" s="1"/>
  <c r="E21" i="12" s="1"/>
  <c r="E22" i="12" s="1"/>
  <c r="E39" i="12"/>
  <c r="E41" i="12" s="1"/>
  <c r="C13" i="11"/>
  <c r="C12" i="11"/>
  <c r="C11" i="11"/>
  <c r="C10" i="11"/>
  <c r="D10" i="11"/>
  <c r="C9" i="11"/>
  <c r="C8" i="11"/>
  <c r="C7" i="11"/>
  <c r="C6" i="11"/>
  <c r="C5" i="11"/>
  <c r="D13" i="11"/>
  <c r="D12" i="11"/>
  <c r="D11" i="11"/>
  <c r="D9" i="11"/>
  <c r="D8" i="11"/>
  <c r="D7" i="11"/>
  <c r="D6" i="11"/>
  <c r="D5" i="11"/>
  <c r="H11" i="10"/>
  <c r="A5" i="1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E5" i="11" l="1"/>
  <c r="G9" i="11"/>
  <c r="H13" i="11"/>
  <c r="G12" i="11"/>
  <c r="E29" i="12"/>
  <c r="E32" i="12" s="1"/>
  <c r="E33" i="12" s="1"/>
  <c r="E34" i="12" s="1"/>
  <c r="E35" i="12" s="1"/>
  <c r="E11" i="11"/>
  <c r="G11" i="11"/>
  <c r="I11" i="11" s="1"/>
  <c r="E12" i="11"/>
  <c r="G10" i="11"/>
  <c r="I10" i="11" s="1"/>
  <c r="E9" i="11"/>
  <c r="G8" i="11"/>
  <c r="I8" i="11" s="1"/>
  <c r="E7" i="11"/>
  <c r="G6" i="11"/>
  <c r="I6" i="11" s="1"/>
  <c r="G5" i="11"/>
  <c r="I5" i="11" s="1"/>
  <c r="E6" i="11"/>
  <c r="G7" i="11"/>
  <c r="I7" i="11" s="1"/>
  <c r="E10" i="11"/>
  <c r="I12" i="11"/>
  <c r="I9" i="11"/>
  <c r="G13" i="11"/>
  <c r="I13" i="11" s="1"/>
  <c r="E13" i="11"/>
  <c r="E8" i="11"/>
  <c r="E46" i="12" l="1"/>
  <c r="K2" i="10" s="1"/>
  <c r="E45" i="12"/>
  <c r="E47" i="12" s="1"/>
  <c r="J6" i="11"/>
  <c r="J9" i="11"/>
  <c r="K8" i="11" l="1"/>
  <c r="L8" i="11" s="1"/>
  <c r="M8" i="11" s="1"/>
  <c r="K12" i="11"/>
  <c r="L12" i="11" s="1"/>
  <c r="M12" i="11" s="1"/>
  <c r="K7" i="11"/>
  <c r="L7" i="11" s="1"/>
  <c r="M7" i="11" s="1"/>
  <c r="K6" i="11"/>
  <c r="L6" i="11" s="1"/>
  <c r="M6" i="11" s="1"/>
  <c r="K9" i="11"/>
  <c r="L9" i="11" s="1"/>
  <c r="M9" i="11" s="1"/>
  <c r="K5" i="11"/>
  <c r="L5" i="11" s="1"/>
  <c r="M5" i="11" s="1"/>
  <c r="K13" i="11"/>
  <c r="L13" i="11" s="1"/>
  <c r="M13" i="11" s="1"/>
  <c r="K11" i="11"/>
  <c r="L11" i="11" s="1"/>
  <c r="M11" i="11" s="1"/>
  <c r="K10" i="11"/>
  <c r="L10" i="11" s="1"/>
  <c r="M10" i="11" s="1"/>
  <c r="L15" i="11" l="1"/>
  <c r="L16" i="11" s="1"/>
  <c r="L17" i="11" s="1"/>
  <c r="L18" i="11" s="1"/>
  <c r="M16" i="11"/>
  <c r="M17" i="11" s="1"/>
  <c r="M18" i="11" s="1"/>
  <c r="I13" i="10" s="1"/>
  <c r="I14" i="10" s="1"/>
</calcChain>
</file>

<file path=xl/sharedStrings.xml><?xml version="1.0" encoding="utf-8"?>
<sst xmlns="http://schemas.openxmlformats.org/spreadsheetml/2006/main" count="146" uniqueCount="104">
  <si>
    <t>points</t>
  </si>
  <si>
    <t>deviation</t>
  </si>
  <si>
    <t>units</t>
  </si>
  <si>
    <t>value</t>
  </si>
  <si>
    <t>MHz</t>
  </si>
  <si>
    <t>SET STANDARD temperature warm in air</t>
  </si>
  <si>
    <t>K</t>
  </si>
  <si>
    <t>%</t>
  </si>
  <si>
    <t>kHz</t>
  </si>
  <si>
    <t>tolerance</t>
  </si>
  <si>
    <t xml:space="preserve">F. Marhauser (Rev.2 2015-03-04) © </t>
  </si>
  <si>
    <t>Do not distribute without concensus of author</t>
  </si>
  <si>
    <t>Effect of ambient conditions on frequency</t>
  </si>
  <si>
    <t>OUTPUT: Measured frequency normalized to STPrH</t>
  </si>
  <si>
    <t>STPrH = 'Standard' Set of Temperature, Relative Humidity and Pressure</t>
  </si>
  <si>
    <t>Set ambient target frequency (if unknown, choose nominal resonant frequency or measured frequency)</t>
  </si>
  <si>
    <t>Set STPH conditions</t>
  </si>
  <si>
    <t>pull-down menu (choose unit)</t>
  </si>
  <si>
    <t>[°F] = [°C] × 9/5 + 32</t>
  </si>
  <si>
    <t>input fields</t>
  </si>
  <si>
    <t>[°C] = ([°F] - 32) × 5/9</t>
  </si>
  <si>
    <t>standard values (set once)</t>
  </si>
  <si>
    <t>[K] = ([°F] + 459.67)× 5/9</t>
  </si>
  <si>
    <t>°C</t>
  </si>
  <si>
    <r>
      <t>saturated vapor pressure of water P</t>
    </r>
    <r>
      <rPr>
        <vertAlign val="subscript"/>
        <sz val="14"/>
        <rFont val="Calibri Light"/>
        <family val="2"/>
      </rPr>
      <t>air</t>
    </r>
    <r>
      <rPr>
        <sz val="14"/>
        <rFont val="Calibri Light"/>
        <family val="2"/>
      </rPr>
      <t xml:space="preserve"> (here valid 0-60 deg C only)</t>
    </r>
  </si>
  <si>
    <t>torr</t>
  </si>
  <si>
    <t>760 torr = 101325 Pa = 1 atm = 1013.25 mbar</t>
  </si>
  <si>
    <t>SET STANDARD relative humidity (rH)</t>
  </si>
  <si>
    <t>1 mmHg = 1.000000142466321 torr</t>
  </si>
  <si>
    <r>
      <t>partial vapor pressure of water (air) P</t>
    </r>
    <r>
      <rPr>
        <vertAlign val="subscript"/>
        <sz val="14"/>
        <rFont val="Calibri Light"/>
        <family val="2"/>
      </rPr>
      <t>Water</t>
    </r>
  </si>
  <si>
    <t>1 psi = 51.71493 torr</t>
  </si>
  <si>
    <r>
      <t>SET STANDARD barometric pressure</t>
    </r>
    <r>
      <rPr>
        <b/>
        <i/>
        <sz val="12"/>
        <rFont val="Arial"/>
        <family val="2"/>
      </rPr>
      <t/>
    </r>
  </si>
  <si>
    <t>mbar</t>
  </si>
  <si>
    <t>partial pressure of dry air</t>
  </si>
  <si>
    <r>
      <t xml:space="preserve">rel. permittivity </t>
    </r>
    <r>
      <rPr>
        <sz val="14"/>
        <rFont val="Symbol"/>
        <family val="1"/>
        <charset val="2"/>
      </rPr>
      <t>e</t>
    </r>
    <r>
      <rPr>
        <vertAlign val="subscript"/>
        <sz val="14"/>
        <rFont val="Calibri Light"/>
        <family val="2"/>
      </rPr>
      <t>r</t>
    </r>
  </si>
  <si>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f due to evacuation (f</t>
    </r>
    <r>
      <rPr>
        <vertAlign val="subscript"/>
        <sz val="14"/>
        <rFont val="Calibri Light"/>
        <family val="2"/>
      </rPr>
      <t>air</t>
    </r>
    <r>
      <rPr>
        <sz val="14"/>
        <rFont val="Calibri Light"/>
        <family val="2"/>
      </rPr>
      <t xml:space="preserve"> --&gt; f</t>
    </r>
    <r>
      <rPr>
        <vertAlign val="subscript"/>
        <sz val="14"/>
        <rFont val="Calibri Light"/>
        <family val="2"/>
      </rPr>
      <t>vacuum</t>
    </r>
    <r>
      <rPr>
        <sz val="14"/>
        <rFont val="Calibri Light"/>
        <family val="2"/>
      </rPr>
      <t>)</t>
    </r>
  </si>
  <si>
    <t>Enter measured ambient conditions</t>
  </si>
  <si>
    <t>temperature warm in air</t>
  </si>
  <si>
    <t>relative humidity (rH)</t>
  </si>
  <si>
    <t>barometric pressure</t>
  </si>
  <si>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f due to permittivity change only (f</t>
    </r>
    <r>
      <rPr>
        <vertAlign val="subscript"/>
        <sz val="14"/>
        <rFont val="Calibri Light"/>
        <family val="2"/>
      </rPr>
      <t>STPrH</t>
    </r>
    <r>
      <rPr>
        <sz val="14"/>
        <rFont val="Calibri Light"/>
        <family val="2"/>
      </rPr>
      <t xml:space="preserve"> to f</t>
    </r>
    <r>
      <rPr>
        <vertAlign val="subscript"/>
        <sz val="14"/>
        <rFont val="Calibri Light"/>
        <family val="2"/>
      </rPr>
      <t>ambient</t>
    </r>
    <r>
      <rPr>
        <sz val="14"/>
        <rFont val="Calibri Light"/>
        <family val="2"/>
      </rPr>
      <t>)</t>
    </r>
  </si>
  <si>
    <r>
      <t>Thermally-induced frequency change for uniform expansion (TM</t>
    </r>
    <r>
      <rPr>
        <b/>
        <vertAlign val="subscript"/>
        <sz val="14"/>
        <rFont val="Calibri Light"/>
        <family val="2"/>
      </rPr>
      <t>010</t>
    </r>
    <r>
      <rPr>
        <b/>
        <sz val="14"/>
        <rFont val="Calibri Light"/>
        <family val="2"/>
      </rPr>
      <t>-mode)</t>
    </r>
  </si>
  <si>
    <r>
      <rPr>
        <sz val="14"/>
        <rFont val="Calibri Light"/>
        <family val="2"/>
      </rPr>
      <t xml:space="preserve"> Nb expansions coeefficient (at 20</t>
    </r>
    <r>
      <rPr>
        <sz val="14"/>
        <rFont val="Symbol"/>
        <family val="1"/>
        <charset val="2"/>
      </rPr>
      <t xml:space="preserve"> °</t>
    </r>
    <r>
      <rPr>
        <sz val="14"/>
        <rFont val="Calibri Light"/>
        <family val="2"/>
      </rPr>
      <t>C)</t>
    </r>
    <r>
      <rPr>
        <sz val="14"/>
        <rFont val="Symbol"/>
        <family val="1"/>
        <charset val="2"/>
      </rPr>
      <t xml:space="preserve"> a</t>
    </r>
  </si>
  <si>
    <t>1/K</t>
  </si>
  <si>
    <r>
      <t xml:space="preserve">Temperature difference </t>
    </r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T</t>
    </r>
  </si>
  <si>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f/</t>
    </r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T</t>
    </r>
  </si>
  <si>
    <r>
      <t>kHz/</t>
    </r>
    <r>
      <rPr>
        <sz val="14"/>
        <rFont val="Calibri"/>
        <family val="2"/>
      </rPr>
      <t>°</t>
    </r>
    <r>
      <rPr>
        <sz val="14"/>
        <rFont val="Calibri Light"/>
        <family val="2"/>
      </rPr>
      <t>C</t>
    </r>
  </si>
  <si>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f</t>
    </r>
    <r>
      <rPr>
        <vertAlign val="subscript"/>
        <sz val="14"/>
        <rFont val="Calibri Light"/>
        <family val="2"/>
      </rPr>
      <t xml:space="preserve">T </t>
    </r>
    <r>
      <rPr>
        <sz val="14"/>
        <rFont val="Calibri Light"/>
        <family val="2"/>
      </rPr>
      <t>(f</t>
    </r>
    <r>
      <rPr>
        <vertAlign val="subscript"/>
        <sz val="14"/>
        <rFont val="Calibri Light"/>
        <family val="2"/>
      </rPr>
      <t>STPrH</t>
    </r>
    <r>
      <rPr>
        <sz val="14"/>
        <rFont val="Calibri Light"/>
        <family val="2"/>
      </rPr>
      <t xml:space="preserve"> to f</t>
    </r>
    <r>
      <rPr>
        <vertAlign val="subscript"/>
        <sz val="14"/>
        <rFont val="Calibri Light"/>
        <family val="2"/>
      </rPr>
      <t>ambient</t>
    </r>
    <r>
      <rPr>
        <sz val="14"/>
        <rFont val="Calibri Light"/>
        <family val="2"/>
      </rPr>
      <t>) (Nb only)</t>
    </r>
  </si>
  <si>
    <t>Frequency at STPH</t>
  </si>
  <si>
    <t>Enter measured frequency at ambient frequency</t>
  </si>
  <si>
    <r>
      <t>f</t>
    </r>
    <r>
      <rPr>
        <vertAlign val="subscript"/>
        <sz val="14"/>
        <rFont val="Calibri Light"/>
        <family val="2"/>
      </rPr>
      <t>ambient</t>
    </r>
    <r>
      <rPr>
        <sz val="14"/>
        <rFont val="Calibri Light"/>
        <family val="2"/>
      </rPr>
      <t xml:space="preserve"> as measured (warm, air)</t>
    </r>
  </si>
  <si>
    <t>frequency normalized to STPH (f_STPrH)</t>
  </si>
  <si>
    <r>
      <t>change f</t>
    </r>
    <r>
      <rPr>
        <vertAlign val="subscript"/>
        <sz val="14"/>
        <rFont val="Calibri Light"/>
        <family val="2"/>
      </rPr>
      <t xml:space="preserve">ambient </t>
    </r>
    <r>
      <rPr>
        <sz val="14"/>
        <rFont val="Calibri Light"/>
        <family val="2"/>
      </rPr>
      <t>to f</t>
    </r>
    <r>
      <rPr>
        <vertAlign val="subscript"/>
        <sz val="14"/>
        <rFont val="Calibri Light"/>
        <family val="2"/>
      </rPr>
      <t>STPrH</t>
    </r>
  </si>
  <si>
    <t>For tuning: To reach target frequency tune by</t>
  </si>
  <si>
    <t>before shipping</t>
  </si>
  <si>
    <t>N</t>
  </si>
  <si>
    <t>i</t>
  </si>
  <si>
    <t>Fi</t>
  </si>
  <si>
    <t>fi</t>
  </si>
  <si>
    <t>Fi/fi</t>
  </si>
  <si>
    <t>F9/f9</t>
  </si>
  <si>
    <t>Fi/fi-F9/f9</t>
  </si>
  <si>
    <t>Linear Fit</t>
  </si>
  <si>
    <t>Y[i]</t>
  </si>
  <si>
    <t>Y[i]-((Fi/fi)-(F9/f9))</t>
  </si>
  <si>
    <t>(Y[i]-(Fi/fi)-(F9/f9))^2</t>
  </si>
  <si>
    <t>Slope</t>
  </si>
  <si>
    <t>Intercept</t>
  </si>
  <si>
    <t>Sum</t>
  </si>
  <si>
    <t>Sum^2</t>
  </si>
  <si>
    <t>Sqrt(1/N*Sum^2)</t>
  </si>
  <si>
    <t>M (kHz)</t>
  </si>
  <si>
    <r>
      <t>  Ambra</t>
    </r>
    <r>
      <rPr>
        <sz val="12"/>
        <color theme="1"/>
        <rFont val="Calibri"/>
        <family val="2"/>
        <scheme val="minor"/>
      </rPr>
      <t xml:space="preserve"> </t>
    </r>
  </si>
  <si>
    <t>mode number</t>
  </si>
  <si>
    <t>temperature (K)</t>
  </si>
  <si>
    <t>Pressure (mbar)</t>
  </si>
  <si>
    <t>Relative Humidity (%)</t>
  </si>
  <si>
    <t>vendor units if different</t>
  </si>
  <si>
    <t>JLab ambient conditions --&gt;</t>
  </si>
  <si>
    <t>C</t>
  </si>
  <si>
    <t>Acceptable range for Pi-mode frequency (cavity under vacuum), 21 deg. C ambient temperature</t>
  </si>
  <si>
    <t>max. frequency</t>
  </si>
  <si>
    <t>min. frequency</t>
  </si>
  <si>
    <t>nominal frequency</t>
  </si>
  <si>
    <t>+/-100</t>
  </si>
  <si>
    <t>Is Pi-mode frequency within acceptable range ?</t>
  </si>
  <si>
    <t>vendor ambient conditions if noted</t>
  </si>
  <si>
    <t>after shipping</t>
  </si>
  <si>
    <t>M-Parameter</t>
  </si>
  <si>
    <t>If the M-paramter is larger than 10 kHz, then the field flatness change is bigger than 10%</t>
  </si>
  <si>
    <r>
      <t>f</t>
    </r>
    <r>
      <rPr>
        <b/>
        <vertAlign val="subscript"/>
        <sz val="14"/>
        <rFont val="Calibri Light"/>
        <family val="2"/>
      </rPr>
      <t>target</t>
    </r>
    <r>
      <rPr>
        <b/>
        <sz val="14"/>
        <rFont val="Calibri Light"/>
        <family val="2"/>
      </rPr>
      <t xml:space="preserve"> (warm, air) - depends on final chemistry, prior welding: take into account weld shrinkage</t>
    </r>
  </si>
  <si>
    <t>Kelvin</t>
  </si>
  <si>
    <t>frequency change implies when cavity in air as well (kHz)</t>
  </si>
  <si>
    <t>S21 (dB)</t>
  </si>
  <si>
    <t>Frequency (MHz)</t>
  </si>
  <si>
    <t>Frequency (Hz)</t>
  </si>
  <si>
    <t>frequency (MHz) MC- HOM B (EGL)</t>
  </si>
  <si>
    <t>S21 (dB) MC - HOM B (EGL)</t>
  </si>
  <si>
    <t>frequency (MHz) FP - HOM A (EGS)</t>
  </si>
  <si>
    <t>S21 (dB) FP - HOM A (EGS)</t>
  </si>
  <si>
    <t>Hauptkoppler = Main Coupler</t>
  </si>
  <si>
    <t>EGL = End Group Long (pick up side)</t>
  </si>
  <si>
    <t>EGS = End Group shorrt (main coupler sides)</t>
  </si>
  <si>
    <t>Frequencies measured by Jlab Pre VTA Test MC - HOM B (EGL) (MHz)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</si>
</sst>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"/>
    <numFmt numFmtId="165" formatCode="0.00000000"/>
    <numFmt numFmtId="166" formatCode="0.000000"/>
    <numFmt numFmtId="167" formatCode="0.000E+00"/>
    <numFmt numFmtId="168" formatCode="0.0000"/>
    <numFmt numFmtId="169" formatCode="0.000000000"/>
    <numFmt numFmtId="170" formatCode="0.000000000000"/>
    <numFmt numFmtId="171" formatCode="_-* #,##0.00_-;\-* #,##0.00_-;_-* &quot;-&quot;??_-;_-@_-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2"/>
      <name val="Palatino Linotype"/>
      <family val="1"/>
    </font>
    <font>
      <sz val="14"/>
      <name val="Calibri Light"/>
      <family val="2"/>
    </font>
    <font>
      <b/>
      <sz val="20"/>
      <name val="Calibri Light"/>
      <family val="2"/>
    </font>
    <font>
      <b/>
      <sz val="14"/>
      <name val="Calibri Light"/>
      <family val="2"/>
    </font>
    <font>
      <b/>
      <vertAlign val="subscript"/>
      <sz val="14"/>
      <name val="Calibri Light"/>
      <family val="2"/>
    </font>
    <font>
      <vertAlign val="subscript"/>
      <sz val="14"/>
      <name val="Calibri Light"/>
      <family val="2"/>
    </font>
    <font>
      <sz val="14"/>
      <name val="Symbol"/>
      <family val="1"/>
      <charset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Sans-serif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7" fillId="0" borderId="0"/>
    <xf numFmtId="0" fontId="3" fillId="0" borderId="0"/>
    <xf numFmtId="0" fontId="1" fillId="0" borderId="0"/>
  </cellStyleXfs>
  <cellXfs count="107">
    <xf numFmtId="0" fontId="0" fillId="0" borderId="0" xfId="0"/>
    <xf numFmtId="0" fontId="3" fillId="0" borderId="0" xfId="0" applyFont="1"/>
    <xf numFmtId="0" fontId="0" fillId="2" borderId="0" xfId="0" applyFill="1" applyAlignment="1">
      <alignment horizontal="left" vertical="center"/>
    </xf>
    <xf numFmtId="0" fontId="7" fillId="5" borderId="10" xfId="1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164" fontId="7" fillId="5" borderId="0" xfId="1" applyNumberFormat="1" applyFont="1" applyFill="1" applyAlignment="1">
      <alignment horizontal="left" vertical="center"/>
    </xf>
    <xf numFmtId="164" fontId="7" fillId="0" borderId="0" xfId="1" applyNumberFormat="1" applyFont="1" applyAlignment="1">
      <alignment horizontal="left" vertical="center"/>
    </xf>
    <xf numFmtId="0" fontId="7" fillId="5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6" borderId="1" xfId="1" applyFont="1" applyFill="1" applyBorder="1" applyAlignment="1">
      <alignment horizontal="left" vertical="center"/>
    </xf>
    <xf numFmtId="0" fontId="7" fillId="6" borderId="2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/>
    </xf>
    <xf numFmtId="0" fontId="7" fillId="6" borderId="3" xfId="1" applyFont="1" applyFill="1" applyBorder="1" applyAlignment="1">
      <alignment horizontal="left" vertical="center"/>
    </xf>
    <xf numFmtId="0" fontId="7" fillId="6" borderId="6" xfId="1" applyFont="1" applyFill="1" applyBorder="1" applyAlignment="1">
      <alignment horizontal="left" vertical="center"/>
    </xf>
    <xf numFmtId="0" fontId="9" fillId="6" borderId="7" xfId="1" applyFont="1" applyFill="1" applyBorder="1" applyAlignment="1">
      <alignment horizontal="left" vertical="center" wrapText="1"/>
    </xf>
    <xf numFmtId="0" fontId="9" fillId="6" borderId="7" xfId="1" applyFont="1" applyFill="1" applyBorder="1" applyAlignment="1">
      <alignment horizontal="left" vertical="center"/>
    </xf>
    <xf numFmtId="0" fontId="9" fillId="6" borderId="1" xfId="1" applyFont="1" applyFill="1" applyBorder="1" applyAlignment="1">
      <alignment horizontal="left" vertical="center"/>
    </xf>
    <xf numFmtId="0" fontId="9" fillId="6" borderId="2" xfId="1" applyFont="1" applyFill="1" applyBorder="1" applyAlignment="1">
      <alignment horizontal="left" vertical="center" wrapText="1"/>
    </xf>
    <xf numFmtId="0" fontId="7" fillId="4" borderId="10" xfId="1" applyFont="1" applyFill="1" applyBorder="1" applyAlignment="1">
      <alignment horizontal="left" vertical="center"/>
    </xf>
    <xf numFmtId="0" fontId="7" fillId="6" borderId="4" xfId="2" applyFont="1" applyFill="1" applyBorder="1" applyAlignment="1">
      <alignment horizontal="left" vertical="center"/>
    </xf>
    <xf numFmtId="0" fontId="7" fillId="6" borderId="0" xfId="1" applyFont="1" applyFill="1" applyBorder="1" applyAlignment="1">
      <alignment horizontal="left" vertical="center"/>
    </xf>
    <xf numFmtId="164" fontId="7" fillId="6" borderId="5" xfId="1" applyNumberFormat="1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left" vertical="center"/>
    </xf>
    <xf numFmtId="0" fontId="7" fillId="6" borderId="0" xfId="1" applyFont="1" applyFill="1" applyBorder="1" applyAlignment="1">
      <alignment horizontal="left" vertical="center" wrapText="1"/>
    </xf>
    <xf numFmtId="0" fontId="7" fillId="6" borderId="5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6" borderId="4" xfId="1" applyFont="1" applyFill="1" applyBorder="1" applyAlignment="1">
      <alignment vertical="center"/>
    </xf>
    <xf numFmtId="2" fontId="7" fillId="4" borderId="0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left" vertical="center"/>
    </xf>
    <xf numFmtId="0" fontId="7" fillId="6" borderId="4" xfId="1" applyFont="1" applyFill="1" applyBorder="1" applyAlignment="1">
      <alignment horizontal="left" vertical="center"/>
    </xf>
    <xf numFmtId="2" fontId="7" fillId="6" borderId="0" xfId="1" applyNumberFormat="1" applyFont="1" applyFill="1" applyBorder="1" applyAlignment="1">
      <alignment horizontal="left" vertical="center" wrapText="1"/>
    </xf>
    <xf numFmtId="164" fontId="7" fillId="6" borderId="5" xfId="1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7" fillId="0" borderId="0" xfId="1" quotePrefix="1" applyFont="1" applyBorder="1" applyAlignment="1">
      <alignment horizontal="left" vertical="center"/>
    </xf>
    <xf numFmtId="165" fontId="7" fillId="6" borderId="5" xfId="1" applyNumberFormat="1" applyFont="1" applyFill="1" applyBorder="1" applyAlignment="1">
      <alignment horizontal="left" vertical="center" wrapText="1"/>
    </xf>
    <xf numFmtId="164" fontId="7" fillId="6" borderId="7" xfId="1" applyNumberFormat="1" applyFont="1" applyFill="1" applyBorder="1" applyAlignment="1">
      <alignment horizontal="left" vertical="center" wrapText="1"/>
    </xf>
    <xf numFmtId="0" fontId="7" fillId="6" borderId="7" xfId="1" applyFont="1" applyFill="1" applyBorder="1" applyAlignment="1">
      <alignment horizontal="left" vertical="center"/>
    </xf>
    <xf numFmtId="164" fontId="7" fillId="6" borderId="8" xfId="1" applyNumberFormat="1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7" fillId="5" borderId="0" xfId="1" applyFont="1" applyFill="1" applyBorder="1" applyAlignment="1">
      <alignment horizontal="left" vertical="center"/>
    </xf>
    <xf numFmtId="0" fontId="7" fillId="5" borderId="0" xfId="1" applyFont="1" applyFill="1" applyBorder="1" applyAlignment="1">
      <alignment horizontal="left" vertical="center" wrapText="1"/>
    </xf>
    <xf numFmtId="2" fontId="7" fillId="5" borderId="0" xfId="1" applyNumberFormat="1" applyFont="1" applyFill="1" applyBorder="1" applyAlignment="1">
      <alignment horizontal="left" vertical="center" wrapText="1"/>
    </xf>
    <xf numFmtId="166" fontId="7" fillId="5" borderId="0" xfId="1" applyNumberFormat="1" applyFont="1" applyFill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horizontal="left" vertical="center" wrapText="1"/>
    </xf>
    <xf numFmtId="164" fontId="7" fillId="3" borderId="5" xfId="1" applyNumberFormat="1" applyFont="1" applyFill="1" applyBorder="1" applyAlignment="1">
      <alignment horizontal="left" vertical="center" wrapText="1"/>
    </xf>
    <xf numFmtId="164" fontId="7" fillId="0" borderId="0" xfId="2" applyNumberFormat="1" applyFont="1" applyFill="1" applyBorder="1" applyAlignment="1">
      <alignment horizontal="left" vertical="center"/>
    </xf>
    <xf numFmtId="11" fontId="7" fillId="0" borderId="0" xfId="2" applyNumberFormat="1" applyFont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164" fontId="7" fillId="6" borderId="0" xfId="1" applyNumberFormat="1" applyFont="1" applyFill="1" applyBorder="1" applyAlignment="1">
      <alignment horizontal="left" vertical="center" wrapText="1"/>
    </xf>
    <xf numFmtId="164" fontId="7" fillId="6" borderId="8" xfId="1" applyNumberFormat="1" applyFont="1" applyFill="1" applyBorder="1" applyAlignment="1">
      <alignment horizontal="left" vertical="center"/>
    </xf>
    <xf numFmtId="0" fontId="12" fillId="6" borderId="0" xfId="1" applyFont="1" applyFill="1" applyBorder="1" applyAlignment="1">
      <alignment horizontal="left" vertical="center"/>
    </xf>
    <xf numFmtId="167" fontId="7" fillId="6" borderId="5" xfId="1" applyNumberFormat="1" applyFont="1" applyFill="1" applyBorder="1" applyAlignment="1">
      <alignment horizontal="left" vertical="center"/>
    </xf>
    <xf numFmtId="2" fontId="7" fillId="6" borderId="5" xfId="1" applyNumberFormat="1" applyFont="1" applyFill="1" applyBorder="1" applyAlignment="1">
      <alignment horizontal="left" vertical="center"/>
    </xf>
    <xf numFmtId="168" fontId="7" fillId="6" borderId="8" xfId="1" applyNumberFormat="1" applyFont="1" applyFill="1" applyBorder="1" applyAlignment="1">
      <alignment horizontal="left" vertical="center"/>
    </xf>
    <xf numFmtId="0" fontId="9" fillId="6" borderId="2" xfId="1" applyFont="1" applyFill="1" applyBorder="1" applyAlignment="1">
      <alignment horizontal="left" vertical="center"/>
    </xf>
    <xf numFmtId="0" fontId="7" fillId="6" borderId="4" xfId="1" applyFont="1" applyFill="1" applyBorder="1" applyAlignment="1">
      <alignment horizontal="left" vertical="center" wrapText="1"/>
    </xf>
    <xf numFmtId="164" fontId="7" fillId="3" borderId="5" xfId="1" applyNumberFormat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/>
    </xf>
    <xf numFmtId="164" fontId="9" fillId="2" borderId="5" xfId="1" applyNumberFormat="1" applyFont="1" applyFill="1" applyBorder="1" applyAlignment="1">
      <alignment horizontal="left" vertical="center"/>
    </xf>
    <xf numFmtId="0" fontId="7" fillId="6" borderId="7" xfId="1" applyFont="1" applyFill="1" applyBorder="1" applyAlignment="1">
      <alignment horizontal="left" vertical="center" wrapText="1"/>
    </xf>
    <xf numFmtId="2" fontId="7" fillId="6" borderId="8" xfId="1" applyNumberFormat="1" applyFont="1" applyFill="1" applyBorder="1" applyAlignment="1">
      <alignment horizontal="left" vertical="center"/>
    </xf>
    <xf numFmtId="0" fontId="1" fillId="0" borderId="0" xfId="5"/>
    <xf numFmtId="0" fontId="1" fillId="3" borderId="0" xfId="5" applyFill="1"/>
    <xf numFmtId="0" fontId="1" fillId="0" borderId="0" xfId="5" applyAlignment="1">
      <alignment horizontal="left" vertical="center"/>
    </xf>
    <xf numFmtId="0" fontId="1" fillId="3" borderId="0" xfId="5" applyFill="1" applyAlignment="1">
      <alignment horizontal="left" vertical="center"/>
    </xf>
    <xf numFmtId="166" fontId="1" fillId="0" borderId="0" xfId="5" applyNumberFormat="1"/>
    <xf numFmtId="2" fontId="1" fillId="3" borderId="0" xfId="5" applyNumberFormat="1" applyFill="1"/>
    <xf numFmtId="169" fontId="1" fillId="0" borderId="0" xfId="5" applyNumberFormat="1" applyAlignment="1">
      <alignment horizontal="left" vertical="center"/>
    </xf>
    <xf numFmtId="170" fontId="1" fillId="2" borderId="0" xfId="5" applyNumberFormat="1" applyFill="1" applyAlignment="1">
      <alignment horizontal="left" vertical="center"/>
    </xf>
    <xf numFmtId="0" fontId="1" fillId="2" borderId="0" xfId="5" applyFill="1" applyAlignment="1">
      <alignment horizontal="left" vertical="center"/>
    </xf>
    <xf numFmtId="0" fontId="14" fillId="3" borderId="0" xfId="5" applyFont="1" applyFill="1" applyAlignment="1">
      <alignment horizontal="left" vertical="center"/>
    </xf>
    <xf numFmtId="0" fontId="15" fillId="0" borderId="0" xfId="5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164" fontId="0" fillId="7" borderId="5" xfId="0" applyNumberFormat="1" applyFill="1" applyBorder="1" applyAlignment="1">
      <alignment horizontal="left" vertical="center"/>
    </xf>
    <xf numFmtId="0" fontId="3" fillId="7" borderId="5" xfId="0" quotePrefix="1" applyFont="1" applyFill="1" applyBorder="1" applyAlignment="1">
      <alignment horizontal="left" vertical="center"/>
    </xf>
    <xf numFmtId="164" fontId="3" fillId="7" borderId="5" xfId="0" applyNumberFormat="1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164" fontId="3" fillId="7" borderId="8" xfId="0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2" fontId="0" fillId="4" borderId="0" xfId="0" applyNumberFormat="1" applyFill="1" applyAlignment="1">
      <alignment horizontal="left" vertical="center"/>
    </xf>
    <xf numFmtId="0" fontId="1" fillId="0" borderId="0" xfId="5" applyAlignment="1">
      <alignment wrapText="1"/>
    </xf>
    <xf numFmtId="164" fontId="9" fillId="3" borderId="8" xfId="1" applyNumberFormat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/>
    </xf>
    <xf numFmtId="164" fontId="7" fillId="4" borderId="5" xfId="1" applyNumberFormat="1" applyFont="1" applyFill="1" applyBorder="1" applyAlignment="1">
      <alignment horizontal="left" vertical="center"/>
    </xf>
    <xf numFmtId="166" fontId="0" fillId="0" borderId="0" xfId="0" applyNumberFormat="1"/>
    <xf numFmtId="0" fontId="4" fillId="4" borderId="10" xfId="0" applyFont="1" applyFill="1" applyBorder="1" applyAlignment="1">
      <alignment horizontal="left" vertical="center"/>
    </xf>
    <xf numFmtId="1" fontId="3" fillId="0" borderId="0" xfId="0" applyNumberFormat="1" applyFont="1"/>
    <xf numFmtId="1" fontId="0" fillId="0" borderId="0" xfId="0" applyNumberFormat="1"/>
    <xf numFmtId="166" fontId="3" fillId="0" borderId="0" xfId="0" applyNumberFormat="1" applyFont="1"/>
    <xf numFmtId="0" fontId="18" fillId="0" borderId="11" xfId="0" applyFont="1" applyBorder="1"/>
    <xf numFmtId="0" fontId="8" fillId="5" borderId="0" xfId="1" applyFont="1" applyFill="1" applyBorder="1" applyAlignment="1">
      <alignment horizontal="center" vertical="center"/>
    </xf>
  </cellXfs>
  <cellStyles count="16">
    <cellStyle name="Comma 2" xfId="6"/>
    <cellStyle name="Comma 3" xfId="7"/>
    <cellStyle name="Excel Built-in Normal" xfId="8"/>
    <cellStyle name="Normal" xfId="0" builtinId="0"/>
    <cellStyle name="Normal 2" xfId="1"/>
    <cellStyle name="Normal 2 2" xfId="9"/>
    <cellStyle name="Normal 3" xfId="2"/>
    <cellStyle name="Normal 4" xfId="4"/>
    <cellStyle name="Normal 4 2" xfId="10"/>
    <cellStyle name="Normal 4 3" xfId="11"/>
    <cellStyle name="Normal 5" xfId="5"/>
    <cellStyle name="Normal 6" xfId="12"/>
    <cellStyle name="Normale 2" xfId="13"/>
    <cellStyle name="Percent 2" xfId="3"/>
    <cellStyle name="Standard 3" xfId="14"/>
    <cellStyle name="Standard 6" xfId="15"/>
  </cellStyles>
  <dxfs count="8">
    <dxf>
      <fill>
        <patternFill>
          <fgColor indexed="64"/>
          <bgColor rgb="FF00FF00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7330978209297028E-2"/>
          <c:y val="0.19693527296112995"/>
          <c:w val="0.77367866610771685"/>
          <c:h val="0.60258347579197669"/>
        </c:manualLayout>
      </c:layout>
      <c:scatterChart>
        <c:scatterStyle val="smoothMarker"/>
        <c:varyColors val="0"/>
        <c:ser>
          <c:idx val="0"/>
          <c:order val="0"/>
          <c:tx>
            <c:v>fundamental passband mode spectrum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Spectrum!$G$3:$G$1603</c:f>
              <c:numCache>
                <c:formatCode>0.000000</c:formatCode>
                <c:ptCount val="1601"/>
                <c:pt idx="0">
                  <c:v>1272.6871275000001</c:v>
                </c:pt>
                <c:pt idx="1">
                  <c:v>1272.7046275</c:v>
                </c:pt>
                <c:pt idx="2">
                  <c:v>1272.7221274999999</c:v>
                </c:pt>
                <c:pt idx="3">
                  <c:v>1272.7396275000001</c:v>
                </c:pt>
                <c:pt idx="4">
                  <c:v>1272.7571275</c:v>
                </c:pt>
                <c:pt idx="5">
                  <c:v>1272.7746275</c:v>
                </c:pt>
                <c:pt idx="6">
                  <c:v>1272.7921275000001</c:v>
                </c:pt>
                <c:pt idx="7">
                  <c:v>1272.8096275</c:v>
                </c:pt>
                <c:pt idx="8">
                  <c:v>1272.8271275</c:v>
                </c:pt>
                <c:pt idx="9">
                  <c:v>1272.8446274999999</c:v>
                </c:pt>
                <c:pt idx="10">
                  <c:v>1272.8621275</c:v>
                </c:pt>
                <c:pt idx="11">
                  <c:v>1272.8796275</c:v>
                </c:pt>
                <c:pt idx="12">
                  <c:v>1272.8971274999999</c:v>
                </c:pt>
                <c:pt idx="13">
                  <c:v>1272.9146275000001</c:v>
                </c:pt>
                <c:pt idx="14">
                  <c:v>1272.9321275</c:v>
                </c:pt>
                <c:pt idx="15">
                  <c:v>1272.9496274999999</c:v>
                </c:pt>
                <c:pt idx="16">
                  <c:v>1272.9671275000001</c:v>
                </c:pt>
                <c:pt idx="17">
                  <c:v>1272.9846275</c:v>
                </c:pt>
                <c:pt idx="18">
                  <c:v>1273.0021274999999</c:v>
                </c:pt>
                <c:pt idx="19">
                  <c:v>1273.0196275000001</c:v>
                </c:pt>
                <c:pt idx="20">
                  <c:v>1273.0371275</c:v>
                </c:pt>
                <c:pt idx="21">
                  <c:v>1273.0546274999999</c:v>
                </c:pt>
                <c:pt idx="22">
                  <c:v>1273.0721275000001</c:v>
                </c:pt>
                <c:pt idx="23">
                  <c:v>1273.0896275</c:v>
                </c:pt>
                <c:pt idx="24">
                  <c:v>1273.1071274999999</c:v>
                </c:pt>
                <c:pt idx="25">
                  <c:v>1273.1246275000001</c:v>
                </c:pt>
                <c:pt idx="26">
                  <c:v>1273.1421275</c:v>
                </c:pt>
                <c:pt idx="27">
                  <c:v>1273.1596274999999</c:v>
                </c:pt>
                <c:pt idx="28">
                  <c:v>1273.1771275000001</c:v>
                </c:pt>
                <c:pt idx="29">
                  <c:v>1273.1946275</c:v>
                </c:pt>
                <c:pt idx="30">
                  <c:v>1273.2121275</c:v>
                </c:pt>
                <c:pt idx="31">
                  <c:v>1273.2296275000001</c:v>
                </c:pt>
                <c:pt idx="32">
                  <c:v>1273.2471275</c:v>
                </c:pt>
                <c:pt idx="33">
                  <c:v>1273.2646275</c:v>
                </c:pt>
                <c:pt idx="34">
                  <c:v>1273.2821274999999</c:v>
                </c:pt>
                <c:pt idx="35">
                  <c:v>1273.2996275</c:v>
                </c:pt>
                <c:pt idx="36">
                  <c:v>1273.3171275</c:v>
                </c:pt>
                <c:pt idx="37">
                  <c:v>1273.3346274999999</c:v>
                </c:pt>
                <c:pt idx="38">
                  <c:v>1273.3521275000001</c:v>
                </c:pt>
                <c:pt idx="39">
                  <c:v>1273.3696275</c:v>
                </c:pt>
                <c:pt idx="40">
                  <c:v>1273.3871274999999</c:v>
                </c:pt>
                <c:pt idx="41">
                  <c:v>1273.4046275000001</c:v>
                </c:pt>
                <c:pt idx="42">
                  <c:v>1273.4221275</c:v>
                </c:pt>
                <c:pt idx="43">
                  <c:v>1273.4396274999999</c:v>
                </c:pt>
                <c:pt idx="44">
                  <c:v>1273.4571275000001</c:v>
                </c:pt>
                <c:pt idx="45">
                  <c:v>1273.4746275</c:v>
                </c:pt>
                <c:pt idx="46">
                  <c:v>1273.4921274999999</c:v>
                </c:pt>
                <c:pt idx="47">
                  <c:v>1273.5096275000001</c:v>
                </c:pt>
                <c:pt idx="48">
                  <c:v>1273.5271275</c:v>
                </c:pt>
                <c:pt idx="49">
                  <c:v>1273.5446274999999</c:v>
                </c:pt>
                <c:pt idx="50">
                  <c:v>1273.5621275000001</c:v>
                </c:pt>
                <c:pt idx="51">
                  <c:v>1273.5796275</c:v>
                </c:pt>
                <c:pt idx="52">
                  <c:v>1273.5971274999999</c:v>
                </c:pt>
                <c:pt idx="53">
                  <c:v>1273.6146275000001</c:v>
                </c:pt>
                <c:pt idx="54">
                  <c:v>1273.6321275</c:v>
                </c:pt>
                <c:pt idx="55">
                  <c:v>1273.6496275</c:v>
                </c:pt>
                <c:pt idx="56">
                  <c:v>1273.6671275000001</c:v>
                </c:pt>
                <c:pt idx="57">
                  <c:v>1273.6846275</c:v>
                </c:pt>
                <c:pt idx="58">
                  <c:v>1273.7021275</c:v>
                </c:pt>
                <c:pt idx="59">
                  <c:v>1273.7196274999999</c:v>
                </c:pt>
                <c:pt idx="60">
                  <c:v>1273.7371275</c:v>
                </c:pt>
                <c:pt idx="61">
                  <c:v>1273.7546275</c:v>
                </c:pt>
                <c:pt idx="62">
                  <c:v>1273.7721274999999</c:v>
                </c:pt>
                <c:pt idx="63">
                  <c:v>1273.7896275000001</c:v>
                </c:pt>
                <c:pt idx="64">
                  <c:v>1273.8071275</c:v>
                </c:pt>
                <c:pt idx="65">
                  <c:v>1273.8246274999999</c:v>
                </c:pt>
                <c:pt idx="66">
                  <c:v>1273.8421275000001</c:v>
                </c:pt>
                <c:pt idx="67">
                  <c:v>1273.8596275</c:v>
                </c:pt>
                <c:pt idx="68">
                  <c:v>1273.8771274999999</c:v>
                </c:pt>
                <c:pt idx="69">
                  <c:v>1273.8946275000001</c:v>
                </c:pt>
                <c:pt idx="70">
                  <c:v>1273.9121275</c:v>
                </c:pt>
                <c:pt idx="71">
                  <c:v>1273.9296274999999</c:v>
                </c:pt>
                <c:pt idx="72">
                  <c:v>1273.9471275000001</c:v>
                </c:pt>
                <c:pt idx="73">
                  <c:v>1273.9646275</c:v>
                </c:pt>
                <c:pt idx="74">
                  <c:v>1273.9821274999999</c:v>
                </c:pt>
                <c:pt idx="75">
                  <c:v>1273.9996275000001</c:v>
                </c:pt>
                <c:pt idx="76">
                  <c:v>1274.0171275</c:v>
                </c:pt>
                <c:pt idx="77">
                  <c:v>1274.0346274999999</c:v>
                </c:pt>
                <c:pt idx="78">
                  <c:v>1274.0521275000001</c:v>
                </c:pt>
                <c:pt idx="79">
                  <c:v>1274.0696275</c:v>
                </c:pt>
                <c:pt idx="80">
                  <c:v>1274.0871275</c:v>
                </c:pt>
                <c:pt idx="81">
                  <c:v>1274.1046275000001</c:v>
                </c:pt>
                <c:pt idx="82">
                  <c:v>1274.1221275</c:v>
                </c:pt>
                <c:pt idx="83">
                  <c:v>1274.1396275</c:v>
                </c:pt>
                <c:pt idx="84">
                  <c:v>1274.1571274999999</c:v>
                </c:pt>
                <c:pt idx="85">
                  <c:v>1274.1746275</c:v>
                </c:pt>
                <c:pt idx="86">
                  <c:v>1274.1921275</c:v>
                </c:pt>
                <c:pt idx="87">
                  <c:v>1274.2096274999999</c:v>
                </c:pt>
                <c:pt idx="88">
                  <c:v>1274.2271275000001</c:v>
                </c:pt>
                <c:pt idx="89">
                  <c:v>1274.2446275</c:v>
                </c:pt>
                <c:pt idx="90">
                  <c:v>1274.2621274999999</c:v>
                </c:pt>
                <c:pt idx="91">
                  <c:v>1274.2796275000001</c:v>
                </c:pt>
                <c:pt idx="92">
                  <c:v>1274.2971275</c:v>
                </c:pt>
                <c:pt idx="93">
                  <c:v>1274.3146274999999</c:v>
                </c:pt>
                <c:pt idx="94">
                  <c:v>1274.3321275000001</c:v>
                </c:pt>
                <c:pt idx="95">
                  <c:v>1274.3496275</c:v>
                </c:pt>
                <c:pt idx="96">
                  <c:v>1274.3671274999999</c:v>
                </c:pt>
                <c:pt idx="97">
                  <c:v>1274.3846275000001</c:v>
                </c:pt>
                <c:pt idx="98">
                  <c:v>1274.4021275</c:v>
                </c:pt>
                <c:pt idx="99">
                  <c:v>1274.4196274999999</c:v>
                </c:pt>
                <c:pt idx="100">
                  <c:v>1274.4371275000001</c:v>
                </c:pt>
                <c:pt idx="101">
                  <c:v>1274.4546275</c:v>
                </c:pt>
                <c:pt idx="102">
                  <c:v>1274.4721274999999</c:v>
                </c:pt>
                <c:pt idx="103">
                  <c:v>1274.4896275000001</c:v>
                </c:pt>
                <c:pt idx="104">
                  <c:v>1274.5071275</c:v>
                </c:pt>
                <c:pt idx="105">
                  <c:v>1274.5246275</c:v>
                </c:pt>
                <c:pt idx="106">
                  <c:v>1274.5421275000001</c:v>
                </c:pt>
                <c:pt idx="107">
                  <c:v>1274.5596275</c:v>
                </c:pt>
                <c:pt idx="108">
                  <c:v>1274.5771275</c:v>
                </c:pt>
                <c:pt idx="109">
                  <c:v>1274.5946274999999</c:v>
                </c:pt>
                <c:pt idx="110">
                  <c:v>1274.6121275</c:v>
                </c:pt>
                <c:pt idx="111">
                  <c:v>1274.6296275</c:v>
                </c:pt>
                <c:pt idx="112">
                  <c:v>1274.6471274999999</c:v>
                </c:pt>
                <c:pt idx="113">
                  <c:v>1274.6646275000001</c:v>
                </c:pt>
                <c:pt idx="114">
                  <c:v>1274.6821275</c:v>
                </c:pt>
                <c:pt idx="115">
                  <c:v>1274.6996274999999</c:v>
                </c:pt>
                <c:pt idx="116">
                  <c:v>1274.7171275000001</c:v>
                </c:pt>
                <c:pt idx="117">
                  <c:v>1274.7346275</c:v>
                </c:pt>
                <c:pt idx="118">
                  <c:v>1274.7521274999999</c:v>
                </c:pt>
                <c:pt idx="119">
                  <c:v>1274.7696275000001</c:v>
                </c:pt>
                <c:pt idx="120">
                  <c:v>1274.7871275</c:v>
                </c:pt>
                <c:pt idx="121">
                  <c:v>1274.8046274999999</c:v>
                </c:pt>
                <c:pt idx="122">
                  <c:v>1274.8221275000001</c:v>
                </c:pt>
                <c:pt idx="123">
                  <c:v>1274.8396275</c:v>
                </c:pt>
                <c:pt idx="124">
                  <c:v>1274.8571274999999</c:v>
                </c:pt>
                <c:pt idx="125">
                  <c:v>1274.8746275000001</c:v>
                </c:pt>
                <c:pt idx="126">
                  <c:v>1274.8921275</c:v>
                </c:pt>
                <c:pt idx="127">
                  <c:v>1274.9096274999999</c:v>
                </c:pt>
                <c:pt idx="128">
                  <c:v>1274.9271275000001</c:v>
                </c:pt>
                <c:pt idx="129">
                  <c:v>1274.9446275</c:v>
                </c:pt>
                <c:pt idx="130">
                  <c:v>1274.9621275</c:v>
                </c:pt>
                <c:pt idx="131">
                  <c:v>1274.9796275000001</c:v>
                </c:pt>
                <c:pt idx="132">
                  <c:v>1274.9971275</c:v>
                </c:pt>
                <c:pt idx="133">
                  <c:v>1275.0146275</c:v>
                </c:pt>
                <c:pt idx="134">
                  <c:v>1275.0321274999999</c:v>
                </c:pt>
                <c:pt idx="135">
                  <c:v>1275.0496275</c:v>
                </c:pt>
                <c:pt idx="136">
                  <c:v>1275.0671275</c:v>
                </c:pt>
                <c:pt idx="137">
                  <c:v>1275.0846274999999</c:v>
                </c:pt>
                <c:pt idx="138">
                  <c:v>1275.1021275000001</c:v>
                </c:pt>
                <c:pt idx="139">
                  <c:v>1275.1196275</c:v>
                </c:pt>
                <c:pt idx="140">
                  <c:v>1275.1371274999999</c:v>
                </c:pt>
                <c:pt idx="141">
                  <c:v>1275.1546275000001</c:v>
                </c:pt>
                <c:pt idx="142">
                  <c:v>1275.1721275</c:v>
                </c:pt>
                <c:pt idx="143">
                  <c:v>1275.1896274999999</c:v>
                </c:pt>
                <c:pt idx="144">
                  <c:v>1275.2071275000001</c:v>
                </c:pt>
                <c:pt idx="145">
                  <c:v>1275.2246275</c:v>
                </c:pt>
                <c:pt idx="146">
                  <c:v>1275.2421274999999</c:v>
                </c:pt>
                <c:pt idx="147">
                  <c:v>1275.2596275000001</c:v>
                </c:pt>
                <c:pt idx="148">
                  <c:v>1275.2771275</c:v>
                </c:pt>
                <c:pt idx="149">
                  <c:v>1275.2946274999999</c:v>
                </c:pt>
                <c:pt idx="150">
                  <c:v>1275.3121275000001</c:v>
                </c:pt>
                <c:pt idx="151">
                  <c:v>1275.3296275</c:v>
                </c:pt>
                <c:pt idx="152">
                  <c:v>1275.3471274999999</c:v>
                </c:pt>
                <c:pt idx="153">
                  <c:v>1275.3646275000001</c:v>
                </c:pt>
                <c:pt idx="154">
                  <c:v>1275.3821275</c:v>
                </c:pt>
                <c:pt idx="155">
                  <c:v>1275.3996275</c:v>
                </c:pt>
                <c:pt idx="156">
                  <c:v>1275.4171275000001</c:v>
                </c:pt>
                <c:pt idx="157">
                  <c:v>1275.4346275</c:v>
                </c:pt>
                <c:pt idx="158">
                  <c:v>1275.4521275</c:v>
                </c:pt>
                <c:pt idx="159">
                  <c:v>1275.4696274999999</c:v>
                </c:pt>
                <c:pt idx="160">
                  <c:v>1275.4871275</c:v>
                </c:pt>
                <c:pt idx="161">
                  <c:v>1275.5046275</c:v>
                </c:pt>
                <c:pt idx="162">
                  <c:v>1275.5221274999999</c:v>
                </c:pt>
                <c:pt idx="163">
                  <c:v>1275.5396275000001</c:v>
                </c:pt>
                <c:pt idx="164">
                  <c:v>1275.5571275</c:v>
                </c:pt>
                <c:pt idx="165">
                  <c:v>1275.5746274999999</c:v>
                </c:pt>
                <c:pt idx="166">
                  <c:v>1275.5921275000001</c:v>
                </c:pt>
                <c:pt idx="167">
                  <c:v>1275.6096275</c:v>
                </c:pt>
                <c:pt idx="168">
                  <c:v>1275.6271274999999</c:v>
                </c:pt>
                <c:pt idx="169">
                  <c:v>1275.6446275000001</c:v>
                </c:pt>
                <c:pt idx="170">
                  <c:v>1275.6621275</c:v>
                </c:pt>
                <c:pt idx="171">
                  <c:v>1275.6796274999999</c:v>
                </c:pt>
                <c:pt idx="172">
                  <c:v>1275.6971275000001</c:v>
                </c:pt>
                <c:pt idx="173">
                  <c:v>1275.7146275</c:v>
                </c:pt>
                <c:pt idx="174">
                  <c:v>1275.7321274999999</c:v>
                </c:pt>
                <c:pt idx="175">
                  <c:v>1275.7496275000001</c:v>
                </c:pt>
                <c:pt idx="176">
                  <c:v>1275.7671275</c:v>
                </c:pt>
                <c:pt idx="177">
                  <c:v>1275.7846274999999</c:v>
                </c:pt>
                <c:pt idx="178">
                  <c:v>1275.8021275000001</c:v>
                </c:pt>
                <c:pt idx="179">
                  <c:v>1275.8196275</c:v>
                </c:pt>
                <c:pt idx="180">
                  <c:v>1275.8371275</c:v>
                </c:pt>
                <c:pt idx="181">
                  <c:v>1275.8546275000001</c:v>
                </c:pt>
                <c:pt idx="182">
                  <c:v>1275.8721275</c:v>
                </c:pt>
                <c:pt idx="183">
                  <c:v>1275.8896275</c:v>
                </c:pt>
                <c:pt idx="184">
                  <c:v>1275.9071274999999</c:v>
                </c:pt>
                <c:pt idx="185">
                  <c:v>1275.9246275</c:v>
                </c:pt>
                <c:pt idx="186">
                  <c:v>1275.9421275</c:v>
                </c:pt>
                <c:pt idx="187">
                  <c:v>1275.9596274999999</c:v>
                </c:pt>
                <c:pt idx="188">
                  <c:v>1275.9771275000001</c:v>
                </c:pt>
                <c:pt idx="189">
                  <c:v>1275.9946275</c:v>
                </c:pt>
                <c:pt idx="190">
                  <c:v>1276.0121274999999</c:v>
                </c:pt>
                <c:pt idx="191">
                  <c:v>1276.0296275000001</c:v>
                </c:pt>
                <c:pt idx="192">
                  <c:v>1276.0471275</c:v>
                </c:pt>
                <c:pt idx="193">
                  <c:v>1276.0646274999999</c:v>
                </c:pt>
                <c:pt idx="194">
                  <c:v>1276.0821275000001</c:v>
                </c:pt>
                <c:pt idx="195">
                  <c:v>1276.0996275</c:v>
                </c:pt>
                <c:pt idx="196">
                  <c:v>1276.1171274999999</c:v>
                </c:pt>
                <c:pt idx="197">
                  <c:v>1276.1346275000001</c:v>
                </c:pt>
                <c:pt idx="198">
                  <c:v>1276.1521275</c:v>
                </c:pt>
                <c:pt idx="199">
                  <c:v>1276.1696274999999</c:v>
                </c:pt>
                <c:pt idx="200">
                  <c:v>1276.1871275000001</c:v>
                </c:pt>
                <c:pt idx="201">
                  <c:v>1276.2046275</c:v>
                </c:pt>
                <c:pt idx="202">
                  <c:v>1276.2221274999999</c:v>
                </c:pt>
                <c:pt idx="203">
                  <c:v>1276.2396275000001</c:v>
                </c:pt>
                <c:pt idx="204">
                  <c:v>1276.2571275</c:v>
                </c:pt>
                <c:pt idx="205">
                  <c:v>1276.2746275</c:v>
                </c:pt>
                <c:pt idx="206">
                  <c:v>1276.2921275000001</c:v>
                </c:pt>
                <c:pt idx="207">
                  <c:v>1276.3096275</c:v>
                </c:pt>
                <c:pt idx="208">
                  <c:v>1276.3271275</c:v>
                </c:pt>
                <c:pt idx="209">
                  <c:v>1276.3446274999999</c:v>
                </c:pt>
                <c:pt idx="210">
                  <c:v>1276.3621275</c:v>
                </c:pt>
                <c:pt idx="211">
                  <c:v>1276.3796275</c:v>
                </c:pt>
                <c:pt idx="212">
                  <c:v>1276.3971274999999</c:v>
                </c:pt>
                <c:pt idx="213">
                  <c:v>1276.4146275000001</c:v>
                </c:pt>
                <c:pt idx="214">
                  <c:v>1276.4321275</c:v>
                </c:pt>
                <c:pt idx="215">
                  <c:v>1276.4496274999999</c:v>
                </c:pt>
                <c:pt idx="216">
                  <c:v>1276.4671275000001</c:v>
                </c:pt>
                <c:pt idx="217">
                  <c:v>1276.4846275</c:v>
                </c:pt>
                <c:pt idx="218">
                  <c:v>1276.5021274999999</c:v>
                </c:pt>
                <c:pt idx="219">
                  <c:v>1276.5196275000001</c:v>
                </c:pt>
                <c:pt idx="220">
                  <c:v>1276.5371275</c:v>
                </c:pt>
                <c:pt idx="221">
                  <c:v>1276.5546274999999</c:v>
                </c:pt>
                <c:pt idx="222">
                  <c:v>1276.5721275000001</c:v>
                </c:pt>
                <c:pt idx="223">
                  <c:v>1276.5896275</c:v>
                </c:pt>
                <c:pt idx="224">
                  <c:v>1276.6071274999999</c:v>
                </c:pt>
                <c:pt idx="225">
                  <c:v>1276.6246275000001</c:v>
                </c:pt>
                <c:pt idx="226">
                  <c:v>1276.6421275</c:v>
                </c:pt>
                <c:pt idx="227">
                  <c:v>1276.6596274999999</c:v>
                </c:pt>
                <c:pt idx="228">
                  <c:v>1276.6771275000001</c:v>
                </c:pt>
                <c:pt idx="229">
                  <c:v>1276.6946275</c:v>
                </c:pt>
                <c:pt idx="230">
                  <c:v>1276.7121275</c:v>
                </c:pt>
                <c:pt idx="231">
                  <c:v>1276.7296275000001</c:v>
                </c:pt>
                <c:pt idx="232">
                  <c:v>1276.7471275</c:v>
                </c:pt>
                <c:pt idx="233">
                  <c:v>1276.7646275</c:v>
                </c:pt>
                <c:pt idx="234">
                  <c:v>1276.7821274999999</c:v>
                </c:pt>
                <c:pt idx="235">
                  <c:v>1276.7996275</c:v>
                </c:pt>
                <c:pt idx="236">
                  <c:v>1276.8171275</c:v>
                </c:pt>
                <c:pt idx="237">
                  <c:v>1276.8346274999999</c:v>
                </c:pt>
                <c:pt idx="238">
                  <c:v>1276.8521275000001</c:v>
                </c:pt>
                <c:pt idx="239">
                  <c:v>1276.8696275</c:v>
                </c:pt>
                <c:pt idx="240">
                  <c:v>1276.8871274999999</c:v>
                </c:pt>
                <c:pt idx="241">
                  <c:v>1276.9046275000001</c:v>
                </c:pt>
                <c:pt idx="242">
                  <c:v>1276.9221275</c:v>
                </c:pt>
                <c:pt idx="243">
                  <c:v>1276.9396274999999</c:v>
                </c:pt>
                <c:pt idx="244">
                  <c:v>1276.9571275000001</c:v>
                </c:pt>
                <c:pt idx="245">
                  <c:v>1276.9746275</c:v>
                </c:pt>
                <c:pt idx="246">
                  <c:v>1276.9921274999999</c:v>
                </c:pt>
                <c:pt idx="247">
                  <c:v>1277.0096275000001</c:v>
                </c:pt>
                <c:pt idx="248">
                  <c:v>1277.0271275</c:v>
                </c:pt>
                <c:pt idx="249">
                  <c:v>1277.0446274999999</c:v>
                </c:pt>
                <c:pt idx="250">
                  <c:v>1277.0621275000001</c:v>
                </c:pt>
                <c:pt idx="251">
                  <c:v>1277.0796275</c:v>
                </c:pt>
                <c:pt idx="252">
                  <c:v>1277.0971274999999</c:v>
                </c:pt>
                <c:pt idx="253">
                  <c:v>1277.1146275000001</c:v>
                </c:pt>
                <c:pt idx="254">
                  <c:v>1277.1321275</c:v>
                </c:pt>
                <c:pt idx="255">
                  <c:v>1277.1496275</c:v>
                </c:pt>
                <c:pt idx="256">
                  <c:v>1277.1671275000001</c:v>
                </c:pt>
                <c:pt idx="257">
                  <c:v>1277.1846275</c:v>
                </c:pt>
                <c:pt idx="258">
                  <c:v>1277.2021275</c:v>
                </c:pt>
                <c:pt idx="259">
                  <c:v>1277.2196274999999</c:v>
                </c:pt>
                <c:pt idx="260">
                  <c:v>1277.2371275</c:v>
                </c:pt>
                <c:pt idx="261">
                  <c:v>1277.2546275</c:v>
                </c:pt>
                <c:pt idx="262">
                  <c:v>1277.2721274999999</c:v>
                </c:pt>
                <c:pt idx="263">
                  <c:v>1277.2896275000001</c:v>
                </c:pt>
                <c:pt idx="264">
                  <c:v>1277.3071275</c:v>
                </c:pt>
                <c:pt idx="265">
                  <c:v>1277.3246274999999</c:v>
                </c:pt>
                <c:pt idx="266">
                  <c:v>1277.3421275000001</c:v>
                </c:pt>
                <c:pt idx="267">
                  <c:v>1277.3596275</c:v>
                </c:pt>
                <c:pt idx="268">
                  <c:v>1277.3771274999999</c:v>
                </c:pt>
                <c:pt idx="269">
                  <c:v>1277.3946275000001</c:v>
                </c:pt>
                <c:pt idx="270">
                  <c:v>1277.4121275</c:v>
                </c:pt>
                <c:pt idx="271">
                  <c:v>1277.4296274999999</c:v>
                </c:pt>
                <c:pt idx="272">
                  <c:v>1277.4471275000001</c:v>
                </c:pt>
                <c:pt idx="273">
                  <c:v>1277.4646275</c:v>
                </c:pt>
                <c:pt idx="274">
                  <c:v>1277.4821274999999</c:v>
                </c:pt>
                <c:pt idx="275">
                  <c:v>1277.4996275000001</c:v>
                </c:pt>
                <c:pt idx="276">
                  <c:v>1277.5171275</c:v>
                </c:pt>
                <c:pt idx="277">
                  <c:v>1277.5346274999999</c:v>
                </c:pt>
                <c:pt idx="278">
                  <c:v>1277.5521275000001</c:v>
                </c:pt>
                <c:pt idx="279">
                  <c:v>1277.5696275</c:v>
                </c:pt>
                <c:pt idx="280">
                  <c:v>1277.5871275</c:v>
                </c:pt>
                <c:pt idx="281">
                  <c:v>1277.6046275000001</c:v>
                </c:pt>
                <c:pt idx="282">
                  <c:v>1277.6221275</c:v>
                </c:pt>
                <c:pt idx="283">
                  <c:v>1277.6396275</c:v>
                </c:pt>
                <c:pt idx="284">
                  <c:v>1277.6571274999999</c:v>
                </c:pt>
                <c:pt idx="285">
                  <c:v>1277.6746275</c:v>
                </c:pt>
                <c:pt idx="286">
                  <c:v>1277.6921275</c:v>
                </c:pt>
                <c:pt idx="287">
                  <c:v>1277.7096274999999</c:v>
                </c:pt>
                <c:pt idx="288">
                  <c:v>1277.7271275000001</c:v>
                </c:pt>
                <c:pt idx="289">
                  <c:v>1277.7446275</c:v>
                </c:pt>
                <c:pt idx="290">
                  <c:v>1277.7621274999999</c:v>
                </c:pt>
                <c:pt idx="291">
                  <c:v>1277.7796275000001</c:v>
                </c:pt>
                <c:pt idx="292">
                  <c:v>1277.7971275</c:v>
                </c:pt>
                <c:pt idx="293">
                  <c:v>1277.8146274999999</c:v>
                </c:pt>
                <c:pt idx="294">
                  <c:v>1277.8321275000001</c:v>
                </c:pt>
                <c:pt idx="295">
                  <c:v>1277.8496275</c:v>
                </c:pt>
                <c:pt idx="296">
                  <c:v>1277.8671274999999</c:v>
                </c:pt>
                <c:pt idx="297">
                  <c:v>1277.8846275000001</c:v>
                </c:pt>
                <c:pt idx="298">
                  <c:v>1277.9021275</c:v>
                </c:pt>
                <c:pt idx="299">
                  <c:v>1277.9196274999999</c:v>
                </c:pt>
                <c:pt idx="300">
                  <c:v>1277.9371275000001</c:v>
                </c:pt>
                <c:pt idx="301">
                  <c:v>1277.9546275</c:v>
                </c:pt>
                <c:pt idx="302">
                  <c:v>1277.9721274999999</c:v>
                </c:pt>
                <c:pt idx="303">
                  <c:v>1277.9896275000001</c:v>
                </c:pt>
                <c:pt idx="304">
                  <c:v>1278.0071275</c:v>
                </c:pt>
                <c:pt idx="305">
                  <c:v>1278.0246275</c:v>
                </c:pt>
                <c:pt idx="306">
                  <c:v>1278.0421275000001</c:v>
                </c:pt>
                <c:pt idx="307">
                  <c:v>1278.0596275</c:v>
                </c:pt>
                <c:pt idx="308">
                  <c:v>1278.0771275</c:v>
                </c:pt>
                <c:pt idx="309">
                  <c:v>1278.0946274999999</c:v>
                </c:pt>
                <c:pt idx="310">
                  <c:v>1278.1121275</c:v>
                </c:pt>
                <c:pt idx="311">
                  <c:v>1278.1296275</c:v>
                </c:pt>
                <c:pt idx="312">
                  <c:v>1278.1471274999999</c:v>
                </c:pt>
                <c:pt idx="313">
                  <c:v>1278.1646275000001</c:v>
                </c:pt>
                <c:pt idx="314">
                  <c:v>1278.1821275</c:v>
                </c:pt>
                <c:pt idx="315">
                  <c:v>1278.1996274999999</c:v>
                </c:pt>
                <c:pt idx="316">
                  <c:v>1278.2171275000001</c:v>
                </c:pt>
                <c:pt idx="317">
                  <c:v>1278.2346275</c:v>
                </c:pt>
                <c:pt idx="318">
                  <c:v>1278.2521274999999</c:v>
                </c:pt>
                <c:pt idx="319">
                  <c:v>1278.2696275000001</c:v>
                </c:pt>
                <c:pt idx="320">
                  <c:v>1278.2871275</c:v>
                </c:pt>
                <c:pt idx="321">
                  <c:v>1278.3046274999999</c:v>
                </c:pt>
                <c:pt idx="322">
                  <c:v>1278.3221275000001</c:v>
                </c:pt>
                <c:pt idx="323">
                  <c:v>1278.3396275</c:v>
                </c:pt>
                <c:pt idx="324">
                  <c:v>1278.3571274999999</c:v>
                </c:pt>
                <c:pt idx="325">
                  <c:v>1278.3746275000001</c:v>
                </c:pt>
                <c:pt idx="326">
                  <c:v>1278.3921275</c:v>
                </c:pt>
                <c:pt idx="327">
                  <c:v>1278.4096274999999</c:v>
                </c:pt>
                <c:pt idx="328">
                  <c:v>1278.4271275000001</c:v>
                </c:pt>
                <c:pt idx="329">
                  <c:v>1278.4446275</c:v>
                </c:pt>
                <c:pt idx="330">
                  <c:v>1278.4621275</c:v>
                </c:pt>
                <c:pt idx="331">
                  <c:v>1278.4796275000001</c:v>
                </c:pt>
                <c:pt idx="332">
                  <c:v>1278.4971275</c:v>
                </c:pt>
                <c:pt idx="333">
                  <c:v>1278.5146275</c:v>
                </c:pt>
                <c:pt idx="334">
                  <c:v>1278.5321274999999</c:v>
                </c:pt>
                <c:pt idx="335">
                  <c:v>1278.5496275</c:v>
                </c:pt>
                <c:pt idx="336">
                  <c:v>1278.5671275</c:v>
                </c:pt>
                <c:pt idx="337">
                  <c:v>1278.5846274999999</c:v>
                </c:pt>
                <c:pt idx="338">
                  <c:v>1278.6021275000001</c:v>
                </c:pt>
                <c:pt idx="339">
                  <c:v>1278.6196275</c:v>
                </c:pt>
                <c:pt idx="340">
                  <c:v>1278.6371274999999</c:v>
                </c:pt>
                <c:pt idx="341">
                  <c:v>1278.6546275000001</c:v>
                </c:pt>
                <c:pt idx="342">
                  <c:v>1278.6721275</c:v>
                </c:pt>
                <c:pt idx="343">
                  <c:v>1278.6896274999999</c:v>
                </c:pt>
                <c:pt idx="344">
                  <c:v>1278.7071275000001</c:v>
                </c:pt>
                <c:pt idx="345">
                  <c:v>1278.7246275</c:v>
                </c:pt>
                <c:pt idx="346">
                  <c:v>1278.7421274999999</c:v>
                </c:pt>
                <c:pt idx="347">
                  <c:v>1278.7596275000001</c:v>
                </c:pt>
                <c:pt idx="348">
                  <c:v>1278.7771275</c:v>
                </c:pt>
                <c:pt idx="349">
                  <c:v>1278.7946274999999</c:v>
                </c:pt>
                <c:pt idx="350">
                  <c:v>1278.8121275000001</c:v>
                </c:pt>
                <c:pt idx="351">
                  <c:v>1278.8296275</c:v>
                </c:pt>
                <c:pt idx="352">
                  <c:v>1278.8471274999999</c:v>
                </c:pt>
                <c:pt idx="353">
                  <c:v>1278.8646275000001</c:v>
                </c:pt>
                <c:pt idx="354">
                  <c:v>1278.8821275</c:v>
                </c:pt>
                <c:pt idx="355">
                  <c:v>1278.8996275</c:v>
                </c:pt>
                <c:pt idx="356">
                  <c:v>1278.9171275000001</c:v>
                </c:pt>
                <c:pt idx="357">
                  <c:v>1278.9346275</c:v>
                </c:pt>
                <c:pt idx="358">
                  <c:v>1278.9521275</c:v>
                </c:pt>
                <c:pt idx="359">
                  <c:v>1278.9696274999999</c:v>
                </c:pt>
                <c:pt idx="360">
                  <c:v>1278.9871275</c:v>
                </c:pt>
                <c:pt idx="361">
                  <c:v>1279.0046275</c:v>
                </c:pt>
                <c:pt idx="362">
                  <c:v>1279.0221274999999</c:v>
                </c:pt>
                <c:pt idx="363">
                  <c:v>1279.0396275000001</c:v>
                </c:pt>
                <c:pt idx="364">
                  <c:v>1279.0571275</c:v>
                </c:pt>
                <c:pt idx="365">
                  <c:v>1279.0746274999999</c:v>
                </c:pt>
                <c:pt idx="366">
                  <c:v>1279.0921275000001</c:v>
                </c:pt>
                <c:pt idx="367">
                  <c:v>1279.1096275</c:v>
                </c:pt>
                <c:pt idx="368">
                  <c:v>1279.1271274999999</c:v>
                </c:pt>
                <c:pt idx="369">
                  <c:v>1279.1446275000001</c:v>
                </c:pt>
                <c:pt idx="370">
                  <c:v>1279.1621275</c:v>
                </c:pt>
                <c:pt idx="371">
                  <c:v>1279.1796274999999</c:v>
                </c:pt>
                <c:pt idx="372">
                  <c:v>1279.1971275000001</c:v>
                </c:pt>
                <c:pt idx="373">
                  <c:v>1279.2146275</c:v>
                </c:pt>
                <c:pt idx="374">
                  <c:v>1279.2321274999999</c:v>
                </c:pt>
                <c:pt idx="375">
                  <c:v>1279.2496275000001</c:v>
                </c:pt>
                <c:pt idx="376">
                  <c:v>1279.2671275</c:v>
                </c:pt>
                <c:pt idx="377">
                  <c:v>1279.2846274999999</c:v>
                </c:pt>
                <c:pt idx="378">
                  <c:v>1279.3021275000001</c:v>
                </c:pt>
                <c:pt idx="379">
                  <c:v>1279.3196275</c:v>
                </c:pt>
                <c:pt idx="380">
                  <c:v>1279.3371275</c:v>
                </c:pt>
                <c:pt idx="381">
                  <c:v>1279.3546275000001</c:v>
                </c:pt>
                <c:pt idx="382">
                  <c:v>1279.3721275</c:v>
                </c:pt>
                <c:pt idx="383">
                  <c:v>1279.3896275</c:v>
                </c:pt>
                <c:pt idx="384">
                  <c:v>1279.4071274999999</c:v>
                </c:pt>
                <c:pt idx="385">
                  <c:v>1279.4246275</c:v>
                </c:pt>
                <c:pt idx="386">
                  <c:v>1279.4421275</c:v>
                </c:pt>
                <c:pt idx="387">
                  <c:v>1279.4596274999999</c:v>
                </c:pt>
                <c:pt idx="388">
                  <c:v>1279.4771275000001</c:v>
                </c:pt>
                <c:pt idx="389">
                  <c:v>1279.4946275</c:v>
                </c:pt>
                <c:pt idx="390">
                  <c:v>1279.5121274999999</c:v>
                </c:pt>
                <c:pt idx="391">
                  <c:v>1279.5296275000001</c:v>
                </c:pt>
                <c:pt idx="392">
                  <c:v>1279.5471275</c:v>
                </c:pt>
                <c:pt idx="393">
                  <c:v>1279.5646274999999</c:v>
                </c:pt>
                <c:pt idx="394">
                  <c:v>1279.5821275000001</c:v>
                </c:pt>
                <c:pt idx="395">
                  <c:v>1279.5996275</c:v>
                </c:pt>
                <c:pt idx="396">
                  <c:v>1279.6171274999999</c:v>
                </c:pt>
                <c:pt idx="397">
                  <c:v>1279.6346275000001</c:v>
                </c:pt>
                <c:pt idx="398">
                  <c:v>1279.6521275</c:v>
                </c:pt>
                <c:pt idx="399">
                  <c:v>1279.6696274999999</c:v>
                </c:pt>
                <c:pt idx="400">
                  <c:v>1279.6871275000001</c:v>
                </c:pt>
                <c:pt idx="401">
                  <c:v>1279.7046275</c:v>
                </c:pt>
                <c:pt idx="402">
                  <c:v>1279.7221274999999</c:v>
                </c:pt>
                <c:pt idx="403">
                  <c:v>1279.7396275000001</c:v>
                </c:pt>
                <c:pt idx="404">
                  <c:v>1279.7571275</c:v>
                </c:pt>
                <c:pt idx="405">
                  <c:v>1279.7746275</c:v>
                </c:pt>
                <c:pt idx="406">
                  <c:v>1279.7921275000001</c:v>
                </c:pt>
                <c:pt idx="407">
                  <c:v>1279.8096275</c:v>
                </c:pt>
                <c:pt idx="408">
                  <c:v>1279.8271275</c:v>
                </c:pt>
                <c:pt idx="409">
                  <c:v>1279.8446274999999</c:v>
                </c:pt>
                <c:pt idx="410">
                  <c:v>1279.8621275</c:v>
                </c:pt>
                <c:pt idx="411">
                  <c:v>1279.8796275</c:v>
                </c:pt>
                <c:pt idx="412">
                  <c:v>1279.8971274999999</c:v>
                </c:pt>
                <c:pt idx="413">
                  <c:v>1279.9146275000001</c:v>
                </c:pt>
                <c:pt idx="414">
                  <c:v>1279.9321275</c:v>
                </c:pt>
                <c:pt idx="415">
                  <c:v>1279.9496274999999</c:v>
                </c:pt>
                <c:pt idx="416">
                  <c:v>1279.9671275000001</c:v>
                </c:pt>
                <c:pt idx="417">
                  <c:v>1279.9846275</c:v>
                </c:pt>
                <c:pt idx="418">
                  <c:v>1280.0021274999999</c:v>
                </c:pt>
                <c:pt idx="419">
                  <c:v>1280.0196275000001</c:v>
                </c:pt>
                <c:pt idx="420">
                  <c:v>1280.0371275</c:v>
                </c:pt>
                <c:pt idx="421">
                  <c:v>1280.0546274999999</c:v>
                </c:pt>
                <c:pt idx="422">
                  <c:v>1280.0721275000001</c:v>
                </c:pt>
                <c:pt idx="423">
                  <c:v>1280.0896275</c:v>
                </c:pt>
                <c:pt idx="424">
                  <c:v>1280.1071274999999</c:v>
                </c:pt>
                <c:pt idx="425">
                  <c:v>1280.1246275000001</c:v>
                </c:pt>
                <c:pt idx="426">
                  <c:v>1280.1421275</c:v>
                </c:pt>
                <c:pt idx="427">
                  <c:v>1280.1596274999999</c:v>
                </c:pt>
                <c:pt idx="428">
                  <c:v>1280.1771275000001</c:v>
                </c:pt>
                <c:pt idx="429">
                  <c:v>1280.1946275</c:v>
                </c:pt>
                <c:pt idx="430">
                  <c:v>1280.2121275</c:v>
                </c:pt>
                <c:pt idx="431">
                  <c:v>1280.2296275000001</c:v>
                </c:pt>
                <c:pt idx="432">
                  <c:v>1280.2471275</c:v>
                </c:pt>
                <c:pt idx="433">
                  <c:v>1280.2646275</c:v>
                </c:pt>
                <c:pt idx="434">
                  <c:v>1280.2821274999999</c:v>
                </c:pt>
                <c:pt idx="435">
                  <c:v>1280.2996275</c:v>
                </c:pt>
                <c:pt idx="436">
                  <c:v>1280.3171275</c:v>
                </c:pt>
                <c:pt idx="437">
                  <c:v>1280.3346274999999</c:v>
                </c:pt>
                <c:pt idx="438">
                  <c:v>1280.3521275000001</c:v>
                </c:pt>
                <c:pt idx="439">
                  <c:v>1280.3696275</c:v>
                </c:pt>
                <c:pt idx="440">
                  <c:v>1280.3871274999999</c:v>
                </c:pt>
                <c:pt idx="441">
                  <c:v>1280.4046275000001</c:v>
                </c:pt>
                <c:pt idx="442">
                  <c:v>1280.4221275</c:v>
                </c:pt>
                <c:pt idx="443">
                  <c:v>1280.4396274999999</c:v>
                </c:pt>
                <c:pt idx="444">
                  <c:v>1280.4571275000001</c:v>
                </c:pt>
                <c:pt idx="445">
                  <c:v>1280.4746275</c:v>
                </c:pt>
                <c:pt idx="446">
                  <c:v>1280.4921274999999</c:v>
                </c:pt>
                <c:pt idx="447">
                  <c:v>1280.5096275000001</c:v>
                </c:pt>
                <c:pt idx="448">
                  <c:v>1280.5271275</c:v>
                </c:pt>
                <c:pt idx="449">
                  <c:v>1280.5446274999999</c:v>
                </c:pt>
                <c:pt idx="450">
                  <c:v>1280.5621275000001</c:v>
                </c:pt>
                <c:pt idx="451">
                  <c:v>1280.5796275</c:v>
                </c:pt>
                <c:pt idx="452">
                  <c:v>1280.5971274999999</c:v>
                </c:pt>
                <c:pt idx="453">
                  <c:v>1280.6146275000001</c:v>
                </c:pt>
                <c:pt idx="454">
                  <c:v>1280.6321275</c:v>
                </c:pt>
                <c:pt idx="455">
                  <c:v>1280.6496275</c:v>
                </c:pt>
                <c:pt idx="456">
                  <c:v>1280.6671275000001</c:v>
                </c:pt>
                <c:pt idx="457">
                  <c:v>1280.6846275</c:v>
                </c:pt>
                <c:pt idx="458">
                  <c:v>1280.7021275</c:v>
                </c:pt>
                <c:pt idx="459">
                  <c:v>1280.7196274999999</c:v>
                </c:pt>
                <c:pt idx="460">
                  <c:v>1280.7371275</c:v>
                </c:pt>
                <c:pt idx="461">
                  <c:v>1280.7546275</c:v>
                </c:pt>
                <c:pt idx="462">
                  <c:v>1280.7721274999999</c:v>
                </c:pt>
                <c:pt idx="463">
                  <c:v>1280.7896275000001</c:v>
                </c:pt>
                <c:pt idx="464">
                  <c:v>1280.8071275</c:v>
                </c:pt>
                <c:pt idx="465">
                  <c:v>1280.8246274999999</c:v>
                </c:pt>
                <c:pt idx="466">
                  <c:v>1280.8421275000001</c:v>
                </c:pt>
                <c:pt idx="467">
                  <c:v>1280.8596275</c:v>
                </c:pt>
                <c:pt idx="468">
                  <c:v>1280.8771274999999</c:v>
                </c:pt>
                <c:pt idx="469">
                  <c:v>1280.8946275000001</c:v>
                </c:pt>
                <c:pt idx="470">
                  <c:v>1280.9121275</c:v>
                </c:pt>
                <c:pt idx="471">
                  <c:v>1280.9296274999999</c:v>
                </c:pt>
                <c:pt idx="472">
                  <c:v>1280.9471275000001</c:v>
                </c:pt>
                <c:pt idx="473">
                  <c:v>1280.9646275</c:v>
                </c:pt>
                <c:pt idx="474">
                  <c:v>1280.9821274999999</c:v>
                </c:pt>
                <c:pt idx="475">
                  <c:v>1280.9996275000001</c:v>
                </c:pt>
                <c:pt idx="476">
                  <c:v>1281.0171275</c:v>
                </c:pt>
                <c:pt idx="477">
                  <c:v>1281.0346274999999</c:v>
                </c:pt>
                <c:pt idx="478">
                  <c:v>1281.0521275000001</c:v>
                </c:pt>
                <c:pt idx="479">
                  <c:v>1281.0696275</c:v>
                </c:pt>
                <c:pt idx="480">
                  <c:v>1281.0871275</c:v>
                </c:pt>
                <c:pt idx="481">
                  <c:v>1281.1046275000001</c:v>
                </c:pt>
                <c:pt idx="482">
                  <c:v>1281.1221275</c:v>
                </c:pt>
                <c:pt idx="483">
                  <c:v>1281.1396275</c:v>
                </c:pt>
                <c:pt idx="484">
                  <c:v>1281.1571274999999</c:v>
                </c:pt>
                <c:pt idx="485">
                  <c:v>1281.1746275</c:v>
                </c:pt>
                <c:pt idx="486">
                  <c:v>1281.1921275</c:v>
                </c:pt>
                <c:pt idx="487">
                  <c:v>1281.2096274999999</c:v>
                </c:pt>
                <c:pt idx="488">
                  <c:v>1281.2271275000001</c:v>
                </c:pt>
                <c:pt idx="489">
                  <c:v>1281.2446275</c:v>
                </c:pt>
                <c:pt idx="490">
                  <c:v>1281.2621274999999</c:v>
                </c:pt>
                <c:pt idx="491">
                  <c:v>1281.2796275000001</c:v>
                </c:pt>
                <c:pt idx="492">
                  <c:v>1281.2971275</c:v>
                </c:pt>
                <c:pt idx="493">
                  <c:v>1281.3146274999999</c:v>
                </c:pt>
                <c:pt idx="494">
                  <c:v>1281.3321275000001</c:v>
                </c:pt>
                <c:pt idx="495">
                  <c:v>1281.3496275</c:v>
                </c:pt>
                <c:pt idx="496">
                  <c:v>1281.3671274999999</c:v>
                </c:pt>
                <c:pt idx="497">
                  <c:v>1281.3846275000001</c:v>
                </c:pt>
                <c:pt idx="498">
                  <c:v>1281.4021275</c:v>
                </c:pt>
                <c:pt idx="499">
                  <c:v>1281.4196274999999</c:v>
                </c:pt>
                <c:pt idx="500">
                  <c:v>1281.4371275000001</c:v>
                </c:pt>
                <c:pt idx="501">
                  <c:v>1281.4546275</c:v>
                </c:pt>
                <c:pt idx="502">
                  <c:v>1281.4721274999999</c:v>
                </c:pt>
                <c:pt idx="503">
                  <c:v>1281.4896275000001</c:v>
                </c:pt>
                <c:pt idx="504">
                  <c:v>1281.5071275</c:v>
                </c:pt>
                <c:pt idx="505">
                  <c:v>1281.5246275</c:v>
                </c:pt>
                <c:pt idx="506">
                  <c:v>1281.5421275000001</c:v>
                </c:pt>
                <c:pt idx="507">
                  <c:v>1281.5596275</c:v>
                </c:pt>
                <c:pt idx="508">
                  <c:v>1281.5771275</c:v>
                </c:pt>
                <c:pt idx="509">
                  <c:v>1281.5946274999999</c:v>
                </c:pt>
                <c:pt idx="510">
                  <c:v>1281.6121275</c:v>
                </c:pt>
                <c:pt idx="511">
                  <c:v>1281.6296275</c:v>
                </c:pt>
                <c:pt idx="512">
                  <c:v>1281.6471274999999</c:v>
                </c:pt>
                <c:pt idx="513">
                  <c:v>1281.6646275000001</c:v>
                </c:pt>
                <c:pt idx="514">
                  <c:v>1281.6821275</c:v>
                </c:pt>
                <c:pt idx="515">
                  <c:v>1281.6996274999999</c:v>
                </c:pt>
                <c:pt idx="516">
                  <c:v>1281.7171275000001</c:v>
                </c:pt>
                <c:pt idx="517">
                  <c:v>1281.7346275</c:v>
                </c:pt>
                <c:pt idx="518">
                  <c:v>1281.7521274999999</c:v>
                </c:pt>
                <c:pt idx="519">
                  <c:v>1281.7696275000001</c:v>
                </c:pt>
                <c:pt idx="520">
                  <c:v>1281.7871275</c:v>
                </c:pt>
                <c:pt idx="521">
                  <c:v>1281.8046274999999</c:v>
                </c:pt>
                <c:pt idx="522">
                  <c:v>1281.8221275000001</c:v>
                </c:pt>
                <c:pt idx="523">
                  <c:v>1281.8396275</c:v>
                </c:pt>
                <c:pt idx="524">
                  <c:v>1281.8571274999999</c:v>
                </c:pt>
                <c:pt idx="525">
                  <c:v>1281.8746275000001</c:v>
                </c:pt>
                <c:pt idx="526">
                  <c:v>1281.8921275</c:v>
                </c:pt>
                <c:pt idx="527">
                  <c:v>1281.9096274999999</c:v>
                </c:pt>
                <c:pt idx="528">
                  <c:v>1281.9271275000001</c:v>
                </c:pt>
                <c:pt idx="529">
                  <c:v>1281.9446275</c:v>
                </c:pt>
                <c:pt idx="530">
                  <c:v>1281.9621275</c:v>
                </c:pt>
                <c:pt idx="531">
                  <c:v>1281.9796275000001</c:v>
                </c:pt>
                <c:pt idx="532">
                  <c:v>1281.9971275</c:v>
                </c:pt>
                <c:pt idx="533">
                  <c:v>1282.0146275</c:v>
                </c:pt>
                <c:pt idx="534">
                  <c:v>1282.0321274999999</c:v>
                </c:pt>
                <c:pt idx="535">
                  <c:v>1282.0496275</c:v>
                </c:pt>
                <c:pt idx="536">
                  <c:v>1282.0671275</c:v>
                </c:pt>
                <c:pt idx="537">
                  <c:v>1282.0846274999999</c:v>
                </c:pt>
                <c:pt idx="538">
                  <c:v>1282.1021275000001</c:v>
                </c:pt>
                <c:pt idx="539">
                  <c:v>1282.1196275</c:v>
                </c:pt>
                <c:pt idx="540">
                  <c:v>1282.1371274999999</c:v>
                </c:pt>
                <c:pt idx="541">
                  <c:v>1282.1546275000001</c:v>
                </c:pt>
                <c:pt idx="542">
                  <c:v>1282.1721275</c:v>
                </c:pt>
                <c:pt idx="543">
                  <c:v>1282.1896274999999</c:v>
                </c:pt>
                <c:pt idx="544">
                  <c:v>1282.2071275000001</c:v>
                </c:pt>
                <c:pt idx="545">
                  <c:v>1282.2246275</c:v>
                </c:pt>
                <c:pt idx="546">
                  <c:v>1282.2421274999999</c:v>
                </c:pt>
                <c:pt idx="547">
                  <c:v>1282.2596275000001</c:v>
                </c:pt>
                <c:pt idx="548">
                  <c:v>1282.2771275</c:v>
                </c:pt>
                <c:pt idx="549">
                  <c:v>1282.2946274999999</c:v>
                </c:pt>
                <c:pt idx="550">
                  <c:v>1282.3121275000001</c:v>
                </c:pt>
                <c:pt idx="551">
                  <c:v>1282.3296275</c:v>
                </c:pt>
                <c:pt idx="552">
                  <c:v>1282.3471274999999</c:v>
                </c:pt>
                <c:pt idx="553">
                  <c:v>1282.3646275000001</c:v>
                </c:pt>
                <c:pt idx="554">
                  <c:v>1282.3821275</c:v>
                </c:pt>
                <c:pt idx="555">
                  <c:v>1282.3996275</c:v>
                </c:pt>
                <c:pt idx="556">
                  <c:v>1282.4171275000001</c:v>
                </c:pt>
                <c:pt idx="557">
                  <c:v>1282.4346275</c:v>
                </c:pt>
                <c:pt idx="558">
                  <c:v>1282.4521275</c:v>
                </c:pt>
                <c:pt idx="559">
                  <c:v>1282.4696274999999</c:v>
                </c:pt>
                <c:pt idx="560">
                  <c:v>1282.4871275</c:v>
                </c:pt>
                <c:pt idx="561">
                  <c:v>1282.5046275</c:v>
                </c:pt>
                <c:pt idx="562">
                  <c:v>1282.5221274999999</c:v>
                </c:pt>
                <c:pt idx="563">
                  <c:v>1282.5396275000001</c:v>
                </c:pt>
                <c:pt idx="564">
                  <c:v>1282.5571275</c:v>
                </c:pt>
                <c:pt idx="565">
                  <c:v>1282.5746274999999</c:v>
                </c:pt>
                <c:pt idx="566">
                  <c:v>1282.5921275000001</c:v>
                </c:pt>
                <c:pt idx="567">
                  <c:v>1282.6096275</c:v>
                </c:pt>
                <c:pt idx="568">
                  <c:v>1282.6271274999999</c:v>
                </c:pt>
                <c:pt idx="569">
                  <c:v>1282.6446275000001</c:v>
                </c:pt>
                <c:pt idx="570">
                  <c:v>1282.6621275</c:v>
                </c:pt>
                <c:pt idx="571">
                  <c:v>1282.6796274999999</c:v>
                </c:pt>
                <c:pt idx="572">
                  <c:v>1282.6971275000001</c:v>
                </c:pt>
                <c:pt idx="573">
                  <c:v>1282.7146275</c:v>
                </c:pt>
                <c:pt idx="574">
                  <c:v>1282.7321274999999</c:v>
                </c:pt>
                <c:pt idx="575">
                  <c:v>1282.7496275000001</c:v>
                </c:pt>
                <c:pt idx="576">
                  <c:v>1282.7671275</c:v>
                </c:pt>
                <c:pt idx="577">
                  <c:v>1282.7846274999999</c:v>
                </c:pt>
                <c:pt idx="578">
                  <c:v>1282.8021275000001</c:v>
                </c:pt>
                <c:pt idx="579">
                  <c:v>1282.8196275</c:v>
                </c:pt>
                <c:pt idx="580">
                  <c:v>1282.8371275</c:v>
                </c:pt>
                <c:pt idx="581">
                  <c:v>1282.8546275000001</c:v>
                </c:pt>
                <c:pt idx="582">
                  <c:v>1282.8721275</c:v>
                </c:pt>
                <c:pt idx="583">
                  <c:v>1282.8896275</c:v>
                </c:pt>
                <c:pt idx="584">
                  <c:v>1282.9071274999999</c:v>
                </c:pt>
                <c:pt idx="585">
                  <c:v>1282.9246275</c:v>
                </c:pt>
                <c:pt idx="586">
                  <c:v>1282.9421275</c:v>
                </c:pt>
                <c:pt idx="587">
                  <c:v>1282.9596274999999</c:v>
                </c:pt>
                <c:pt idx="588">
                  <c:v>1282.9771275000001</c:v>
                </c:pt>
                <c:pt idx="589">
                  <c:v>1282.9946275</c:v>
                </c:pt>
                <c:pt idx="590">
                  <c:v>1283.0121274999999</c:v>
                </c:pt>
                <c:pt idx="591">
                  <c:v>1283.0296275000001</c:v>
                </c:pt>
                <c:pt idx="592">
                  <c:v>1283.0471275</c:v>
                </c:pt>
                <c:pt idx="593">
                  <c:v>1283.0646274999999</c:v>
                </c:pt>
                <c:pt idx="594">
                  <c:v>1283.0821275000001</c:v>
                </c:pt>
                <c:pt idx="595">
                  <c:v>1283.0996275</c:v>
                </c:pt>
                <c:pt idx="596">
                  <c:v>1283.1171274999999</c:v>
                </c:pt>
                <c:pt idx="597">
                  <c:v>1283.1346275000001</c:v>
                </c:pt>
                <c:pt idx="598">
                  <c:v>1283.1521275</c:v>
                </c:pt>
                <c:pt idx="599">
                  <c:v>1283.1696274999999</c:v>
                </c:pt>
                <c:pt idx="600">
                  <c:v>1283.1871275000001</c:v>
                </c:pt>
                <c:pt idx="601">
                  <c:v>1283.2046275</c:v>
                </c:pt>
                <c:pt idx="602">
                  <c:v>1283.2221274999999</c:v>
                </c:pt>
                <c:pt idx="603">
                  <c:v>1283.2396275000001</c:v>
                </c:pt>
                <c:pt idx="604">
                  <c:v>1283.2571275</c:v>
                </c:pt>
                <c:pt idx="605">
                  <c:v>1283.2746275</c:v>
                </c:pt>
                <c:pt idx="606">
                  <c:v>1283.2921275000001</c:v>
                </c:pt>
                <c:pt idx="607">
                  <c:v>1283.3096275</c:v>
                </c:pt>
                <c:pt idx="608">
                  <c:v>1283.3271275</c:v>
                </c:pt>
                <c:pt idx="609">
                  <c:v>1283.3446274999999</c:v>
                </c:pt>
                <c:pt idx="610">
                  <c:v>1283.3621275</c:v>
                </c:pt>
                <c:pt idx="611">
                  <c:v>1283.3796275</c:v>
                </c:pt>
                <c:pt idx="612">
                  <c:v>1283.3971274999999</c:v>
                </c:pt>
                <c:pt idx="613">
                  <c:v>1283.4146275000001</c:v>
                </c:pt>
                <c:pt idx="614">
                  <c:v>1283.4321275</c:v>
                </c:pt>
                <c:pt idx="615">
                  <c:v>1283.4496274999999</c:v>
                </c:pt>
                <c:pt idx="616">
                  <c:v>1283.4671275000001</c:v>
                </c:pt>
                <c:pt idx="617">
                  <c:v>1283.4846275</c:v>
                </c:pt>
                <c:pt idx="618">
                  <c:v>1283.5021274999999</c:v>
                </c:pt>
                <c:pt idx="619">
                  <c:v>1283.5196275000001</c:v>
                </c:pt>
                <c:pt idx="620">
                  <c:v>1283.5371275</c:v>
                </c:pt>
                <c:pt idx="621">
                  <c:v>1283.5546274999999</c:v>
                </c:pt>
                <c:pt idx="622">
                  <c:v>1283.5721275000001</c:v>
                </c:pt>
                <c:pt idx="623">
                  <c:v>1283.5896275</c:v>
                </c:pt>
                <c:pt idx="624">
                  <c:v>1283.6071274999999</c:v>
                </c:pt>
                <c:pt idx="625">
                  <c:v>1283.6246275000001</c:v>
                </c:pt>
                <c:pt idx="626">
                  <c:v>1283.6421275</c:v>
                </c:pt>
                <c:pt idx="627">
                  <c:v>1283.6596274999999</c:v>
                </c:pt>
                <c:pt idx="628">
                  <c:v>1283.6771275000001</c:v>
                </c:pt>
                <c:pt idx="629">
                  <c:v>1283.6946275</c:v>
                </c:pt>
                <c:pt idx="630">
                  <c:v>1283.7121275</c:v>
                </c:pt>
                <c:pt idx="631">
                  <c:v>1283.7296275000001</c:v>
                </c:pt>
                <c:pt idx="632">
                  <c:v>1283.7471275</c:v>
                </c:pt>
                <c:pt idx="633">
                  <c:v>1283.7646275</c:v>
                </c:pt>
                <c:pt idx="634">
                  <c:v>1283.7821274999999</c:v>
                </c:pt>
                <c:pt idx="635">
                  <c:v>1283.7996275</c:v>
                </c:pt>
                <c:pt idx="636">
                  <c:v>1283.8171275</c:v>
                </c:pt>
                <c:pt idx="637">
                  <c:v>1283.8346274999999</c:v>
                </c:pt>
                <c:pt idx="638">
                  <c:v>1283.8521275000001</c:v>
                </c:pt>
                <c:pt idx="639">
                  <c:v>1283.8696275</c:v>
                </c:pt>
                <c:pt idx="640">
                  <c:v>1283.8871274999999</c:v>
                </c:pt>
                <c:pt idx="641">
                  <c:v>1283.9046275000001</c:v>
                </c:pt>
                <c:pt idx="642">
                  <c:v>1283.9221275</c:v>
                </c:pt>
                <c:pt idx="643">
                  <c:v>1283.9396274999999</c:v>
                </c:pt>
                <c:pt idx="644">
                  <c:v>1283.9571275000001</c:v>
                </c:pt>
                <c:pt idx="645">
                  <c:v>1283.9746275</c:v>
                </c:pt>
                <c:pt idx="646">
                  <c:v>1283.9921274999999</c:v>
                </c:pt>
                <c:pt idx="647">
                  <c:v>1284.0096275000001</c:v>
                </c:pt>
                <c:pt idx="648">
                  <c:v>1284.0271275</c:v>
                </c:pt>
                <c:pt idx="649">
                  <c:v>1284.0446274999999</c:v>
                </c:pt>
                <c:pt idx="650">
                  <c:v>1284.0621275000001</c:v>
                </c:pt>
                <c:pt idx="651">
                  <c:v>1284.0796275</c:v>
                </c:pt>
                <c:pt idx="652">
                  <c:v>1284.0971274999999</c:v>
                </c:pt>
                <c:pt idx="653">
                  <c:v>1284.1146275000001</c:v>
                </c:pt>
                <c:pt idx="654">
                  <c:v>1284.1321275</c:v>
                </c:pt>
                <c:pt idx="655">
                  <c:v>1284.1496275</c:v>
                </c:pt>
                <c:pt idx="656">
                  <c:v>1284.1671275000001</c:v>
                </c:pt>
                <c:pt idx="657">
                  <c:v>1284.1846275</c:v>
                </c:pt>
                <c:pt idx="658">
                  <c:v>1284.2021275</c:v>
                </c:pt>
                <c:pt idx="659">
                  <c:v>1284.2196274999999</c:v>
                </c:pt>
                <c:pt idx="660">
                  <c:v>1284.2371275</c:v>
                </c:pt>
                <c:pt idx="661">
                  <c:v>1284.2546275</c:v>
                </c:pt>
                <c:pt idx="662">
                  <c:v>1284.2721274999999</c:v>
                </c:pt>
                <c:pt idx="663">
                  <c:v>1284.2896275000001</c:v>
                </c:pt>
                <c:pt idx="664">
                  <c:v>1284.3071275</c:v>
                </c:pt>
                <c:pt idx="665">
                  <c:v>1284.3246274999999</c:v>
                </c:pt>
                <c:pt idx="666">
                  <c:v>1284.3421275000001</c:v>
                </c:pt>
                <c:pt idx="667">
                  <c:v>1284.3596275</c:v>
                </c:pt>
                <c:pt idx="668">
                  <c:v>1284.3771274999999</c:v>
                </c:pt>
                <c:pt idx="669">
                  <c:v>1284.3946275000001</c:v>
                </c:pt>
                <c:pt idx="670">
                  <c:v>1284.4121275</c:v>
                </c:pt>
                <c:pt idx="671">
                  <c:v>1284.4296274999999</c:v>
                </c:pt>
                <c:pt idx="672">
                  <c:v>1284.4471275000001</c:v>
                </c:pt>
                <c:pt idx="673">
                  <c:v>1284.4646275</c:v>
                </c:pt>
                <c:pt idx="674">
                  <c:v>1284.4821274999999</c:v>
                </c:pt>
                <c:pt idx="675">
                  <c:v>1284.4996275000001</c:v>
                </c:pt>
                <c:pt idx="676">
                  <c:v>1284.5171275</c:v>
                </c:pt>
                <c:pt idx="677">
                  <c:v>1284.5346274999999</c:v>
                </c:pt>
                <c:pt idx="678">
                  <c:v>1284.5521275000001</c:v>
                </c:pt>
                <c:pt idx="679">
                  <c:v>1284.5696275</c:v>
                </c:pt>
                <c:pt idx="680">
                  <c:v>1284.5871275</c:v>
                </c:pt>
                <c:pt idx="681">
                  <c:v>1284.6046275000001</c:v>
                </c:pt>
                <c:pt idx="682">
                  <c:v>1284.6221275</c:v>
                </c:pt>
                <c:pt idx="683">
                  <c:v>1284.6396275</c:v>
                </c:pt>
                <c:pt idx="684">
                  <c:v>1284.6571274999999</c:v>
                </c:pt>
                <c:pt idx="685">
                  <c:v>1284.6746275</c:v>
                </c:pt>
                <c:pt idx="686">
                  <c:v>1284.6921275</c:v>
                </c:pt>
                <c:pt idx="687">
                  <c:v>1284.7096274999999</c:v>
                </c:pt>
                <c:pt idx="688">
                  <c:v>1284.7271275000001</c:v>
                </c:pt>
                <c:pt idx="689">
                  <c:v>1284.7446275</c:v>
                </c:pt>
                <c:pt idx="690">
                  <c:v>1284.7621274999999</c:v>
                </c:pt>
                <c:pt idx="691">
                  <c:v>1284.7796275000001</c:v>
                </c:pt>
                <c:pt idx="692">
                  <c:v>1284.7971275</c:v>
                </c:pt>
                <c:pt idx="693">
                  <c:v>1284.8146274999999</c:v>
                </c:pt>
                <c:pt idx="694">
                  <c:v>1284.8321275000001</c:v>
                </c:pt>
                <c:pt idx="695">
                  <c:v>1284.8496275</c:v>
                </c:pt>
                <c:pt idx="696">
                  <c:v>1284.8671274999999</c:v>
                </c:pt>
                <c:pt idx="697">
                  <c:v>1284.8846275000001</c:v>
                </c:pt>
                <c:pt idx="698">
                  <c:v>1284.9021275</c:v>
                </c:pt>
                <c:pt idx="699">
                  <c:v>1284.9196274999999</c:v>
                </c:pt>
                <c:pt idx="700">
                  <c:v>1284.9371275000001</c:v>
                </c:pt>
                <c:pt idx="701">
                  <c:v>1284.9546275</c:v>
                </c:pt>
                <c:pt idx="702">
                  <c:v>1284.9721274999999</c:v>
                </c:pt>
                <c:pt idx="703">
                  <c:v>1284.9896275000001</c:v>
                </c:pt>
                <c:pt idx="704">
                  <c:v>1285.0071275</c:v>
                </c:pt>
                <c:pt idx="705">
                  <c:v>1285.0246275</c:v>
                </c:pt>
                <c:pt idx="706">
                  <c:v>1285.0421275000001</c:v>
                </c:pt>
                <c:pt idx="707">
                  <c:v>1285.0596275</c:v>
                </c:pt>
                <c:pt idx="708">
                  <c:v>1285.0771275</c:v>
                </c:pt>
                <c:pt idx="709">
                  <c:v>1285.0946274999999</c:v>
                </c:pt>
                <c:pt idx="710">
                  <c:v>1285.1121275</c:v>
                </c:pt>
                <c:pt idx="711">
                  <c:v>1285.1296275</c:v>
                </c:pt>
                <c:pt idx="712">
                  <c:v>1285.1471274999999</c:v>
                </c:pt>
                <c:pt idx="713">
                  <c:v>1285.1646275000001</c:v>
                </c:pt>
                <c:pt idx="714">
                  <c:v>1285.1821275</c:v>
                </c:pt>
                <c:pt idx="715">
                  <c:v>1285.1996274999999</c:v>
                </c:pt>
                <c:pt idx="716">
                  <c:v>1285.2171275000001</c:v>
                </c:pt>
                <c:pt idx="717">
                  <c:v>1285.2346275</c:v>
                </c:pt>
                <c:pt idx="718">
                  <c:v>1285.2521274999999</c:v>
                </c:pt>
                <c:pt idx="719">
                  <c:v>1285.2696275000001</c:v>
                </c:pt>
                <c:pt idx="720">
                  <c:v>1285.2871275</c:v>
                </c:pt>
                <c:pt idx="721">
                  <c:v>1285.3046274999999</c:v>
                </c:pt>
                <c:pt idx="722">
                  <c:v>1285.3221275000001</c:v>
                </c:pt>
                <c:pt idx="723">
                  <c:v>1285.3396275</c:v>
                </c:pt>
                <c:pt idx="724">
                  <c:v>1285.3571274999999</c:v>
                </c:pt>
                <c:pt idx="725">
                  <c:v>1285.3746275000001</c:v>
                </c:pt>
                <c:pt idx="726">
                  <c:v>1285.3921275</c:v>
                </c:pt>
                <c:pt idx="727">
                  <c:v>1285.4096274999999</c:v>
                </c:pt>
                <c:pt idx="728">
                  <c:v>1285.4271275000001</c:v>
                </c:pt>
                <c:pt idx="729">
                  <c:v>1285.4446275</c:v>
                </c:pt>
                <c:pt idx="730">
                  <c:v>1285.4621275</c:v>
                </c:pt>
                <c:pt idx="731">
                  <c:v>1285.4796275000001</c:v>
                </c:pt>
                <c:pt idx="732">
                  <c:v>1285.4971275</c:v>
                </c:pt>
                <c:pt idx="733">
                  <c:v>1285.5146275</c:v>
                </c:pt>
                <c:pt idx="734">
                  <c:v>1285.5321274999999</c:v>
                </c:pt>
                <c:pt idx="735">
                  <c:v>1285.5496275</c:v>
                </c:pt>
                <c:pt idx="736">
                  <c:v>1285.5671275</c:v>
                </c:pt>
                <c:pt idx="737">
                  <c:v>1285.5846274999999</c:v>
                </c:pt>
                <c:pt idx="738">
                  <c:v>1285.6021275000001</c:v>
                </c:pt>
                <c:pt idx="739">
                  <c:v>1285.6196275</c:v>
                </c:pt>
                <c:pt idx="740">
                  <c:v>1285.6371274999999</c:v>
                </c:pt>
                <c:pt idx="741">
                  <c:v>1285.6546275000001</c:v>
                </c:pt>
                <c:pt idx="742">
                  <c:v>1285.6721275</c:v>
                </c:pt>
                <c:pt idx="743">
                  <c:v>1285.6896274999999</c:v>
                </c:pt>
                <c:pt idx="744">
                  <c:v>1285.7071275000001</c:v>
                </c:pt>
                <c:pt idx="745">
                  <c:v>1285.7246275</c:v>
                </c:pt>
                <c:pt idx="746">
                  <c:v>1285.7421274999999</c:v>
                </c:pt>
                <c:pt idx="747">
                  <c:v>1285.7596275000001</c:v>
                </c:pt>
                <c:pt idx="748">
                  <c:v>1285.7771275</c:v>
                </c:pt>
                <c:pt idx="749">
                  <c:v>1285.7946274999999</c:v>
                </c:pt>
                <c:pt idx="750">
                  <c:v>1285.8121275000001</c:v>
                </c:pt>
                <c:pt idx="751">
                  <c:v>1285.8296275</c:v>
                </c:pt>
                <c:pt idx="752">
                  <c:v>1285.8471274999999</c:v>
                </c:pt>
                <c:pt idx="753">
                  <c:v>1285.8646275000001</c:v>
                </c:pt>
                <c:pt idx="754">
                  <c:v>1285.8821275</c:v>
                </c:pt>
                <c:pt idx="755">
                  <c:v>1285.8996275</c:v>
                </c:pt>
                <c:pt idx="756">
                  <c:v>1285.9171275000001</c:v>
                </c:pt>
                <c:pt idx="757">
                  <c:v>1285.9346275</c:v>
                </c:pt>
                <c:pt idx="758">
                  <c:v>1285.9521275</c:v>
                </c:pt>
                <c:pt idx="759">
                  <c:v>1285.9696274999999</c:v>
                </c:pt>
                <c:pt idx="760">
                  <c:v>1285.9871275</c:v>
                </c:pt>
                <c:pt idx="761">
                  <c:v>1286.0046275</c:v>
                </c:pt>
                <c:pt idx="762">
                  <c:v>1286.0221274999999</c:v>
                </c:pt>
                <c:pt idx="763">
                  <c:v>1286.0396275000001</c:v>
                </c:pt>
                <c:pt idx="764">
                  <c:v>1286.0571275</c:v>
                </c:pt>
                <c:pt idx="765">
                  <c:v>1286.0746274999999</c:v>
                </c:pt>
                <c:pt idx="766">
                  <c:v>1286.0921275000001</c:v>
                </c:pt>
                <c:pt idx="767">
                  <c:v>1286.1096275</c:v>
                </c:pt>
                <c:pt idx="768">
                  <c:v>1286.1271274999999</c:v>
                </c:pt>
                <c:pt idx="769">
                  <c:v>1286.1446275000001</c:v>
                </c:pt>
                <c:pt idx="770">
                  <c:v>1286.1621275</c:v>
                </c:pt>
                <c:pt idx="771">
                  <c:v>1286.1796274999999</c:v>
                </c:pt>
                <c:pt idx="772">
                  <c:v>1286.1971275000001</c:v>
                </c:pt>
                <c:pt idx="773">
                  <c:v>1286.2146275</c:v>
                </c:pt>
                <c:pt idx="774">
                  <c:v>1286.2321274999999</c:v>
                </c:pt>
                <c:pt idx="775">
                  <c:v>1286.2496275000001</c:v>
                </c:pt>
                <c:pt idx="776">
                  <c:v>1286.2671275</c:v>
                </c:pt>
                <c:pt idx="777">
                  <c:v>1286.2846274999999</c:v>
                </c:pt>
                <c:pt idx="778">
                  <c:v>1286.3021275000001</c:v>
                </c:pt>
                <c:pt idx="779">
                  <c:v>1286.3196275</c:v>
                </c:pt>
                <c:pt idx="780">
                  <c:v>1286.3371275</c:v>
                </c:pt>
                <c:pt idx="781">
                  <c:v>1286.3546275000001</c:v>
                </c:pt>
                <c:pt idx="782">
                  <c:v>1286.3721275</c:v>
                </c:pt>
                <c:pt idx="783">
                  <c:v>1286.3896275</c:v>
                </c:pt>
                <c:pt idx="784">
                  <c:v>1286.4071274999999</c:v>
                </c:pt>
                <c:pt idx="785">
                  <c:v>1286.4246275</c:v>
                </c:pt>
                <c:pt idx="786">
                  <c:v>1286.4421275</c:v>
                </c:pt>
                <c:pt idx="787">
                  <c:v>1286.4596274999999</c:v>
                </c:pt>
                <c:pt idx="788">
                  <c:v>1286.4771275000001</c:v>
                </c:pt>
                <c:pt idx="789">
                  <c:v>1286.4946275</c:v>
                </c:pt>
                <c:pt idx="790">
                  <c:v>1286.5121274999999</c:v>
                </c:pt>
                <c:pt idx="791">
                  <c:v>1286.5296275000001</c:v>
                </c:pt>
                <c:pt idx="792">
                  <c:v>1286.5471275</c:v>
                </c:pt>
                <c:pt idx="793">
                  <c:v>1286.5646274999999</c:v>
                </c:pt>
                <c:pt idx="794">
                  <c:v>1286.5821275000001</c:v>
                </c:pt>
                <c:pt idx="795">
                  <c:v>1286.5996275</c:v>
                </c:pt>
                <c:pt idx="796">
                  <c:v>1286.6171274999999</c:v>
                </c:pt>
                <c:pt idx="797">
                  <c:v>1286.6346275000001</c:v>
                </c:pt>
                <c:pt idx="798">
                  <c:v>1286.6521275</c:v>
                </c:pt>
                <c:pt idx="799">
                  <c:v>1286.6696274999999</c:v>
                </c:pt>
                <c:pt idx="800">
                  <c:v>1286.6871275000001</c:v>
                </c:pt>
                <c:pt idx="801">
                  <c:v>1286.7046275</c:v>
                </c:pt>
                <c:pt idx="802">
                  <c:v>1286.7221274999999</c:v>
                </c:pt>
                <c:pt idx="803">
                  <c:v>1286.7396275000001</c:v>
                </c:pt>
                <c:pt idx="804">
                  <c:v>1286.7571275</c:v>
                </c:pt>
                <c:pt idx="805">
                  <c:v>1286.7746275</c:v>
                </c:pt>
                <c:pt idx="806">
                  <c:v>1286.7921275000001</c:v>
                </c:pt>
                <c:pt idx="807">
                  <c:v>1286.8096275</c:v>
                </c:pt>
                <c:pt idx="808">
                  <c:v>1286.8271275</c:v>
                </c:pt>
                <c:pt idx="809">
                  <c:v>1286.8446274999999</c:v>
                </c:pt>
                <c:pt idx="810">
                  <c:v>1286.8621275</c:v>
                </c:pt>
                <c:pt idx="811">
                  <c:v>1286.8796275</c:v>
                </c:pt>
                <c:pt idx="812">
                  <c:v>1286.8971274999999</c:v>
                </c:pt>
                <c:pt idx="813">
                  <c:v>1286.9146275000001</c:v>
                </c:pt>
                <c:pt idx="814">
                  <c:v>1286.9321275</c:v>
                </c:pt>
                <c:pt idx="815">
                  <c:v>1286.9496274999999</c:v>
                </c:pt>
                <c:pt idx="816">
                  <c:v>1286.9671275000001</c:v>
                </c:pt>
                <c:pt idx="817">
                  <c:v>1286.9846275</c:v>
                </c:pt>
                <c:pt idx="818">
                  <c:v>1287.0021274999999</c:v>
                </c:pt>
                <c:pt idx="819">
                  <c:v>1287.0196275000001</c:v>
                </c:pt>
                <c:pt idx="820">
                  <c:v>1287.0371275</c:v>
                </c:pt>
                <c:pt idx="821">
                  <c:v>1287.0546274999999</c:v>
                </c:pt>
                <c:pt idx="822">
                  <c:v>1287.0721275000001</c:v>
                </c:pt>
                <c:pt idx="823">
                  <c:v>1287.0896275</c:v>
                </c:pt>
                <c:pt idx="824">
                  <c:v>1287.1071274999999</c:v>
                </c:pt>
                <c:pt idx="825">
                  <c:v>1287.1246275000001</c:v>
                </c:pt>
                <c:pt idx="826">
                  <c:v>1287.1421275</c:v>
                </c:pt>
                <c:pt idx="827">
                  <c:v>1287.1596274999999</c:v>
                </c:pt>
                <c:pt idx="828">
                  <c:v>1287.1771275000001</c:v>
                </c:pt>
                <c:pt idx="829">
                  <c:v>1287.1946275</c:v>
                </c:pt>
                <c:pt idx="830">
                  <c:v>1287.2121275</c:v>
                </c:pt>
                <c:pt idx="831">
                  <c:v>1287.2296275000001</c:v>
                </c:pt>
                <c:pt idx="832">
                  <c:v>1287.2471275</c:v>
                </c:pt>
                <c:pt idx="833">
                  <c:v>1287.2646275</c:v>
                </c:pt>
                <c:pt idx="834">
                  <c:v>1287.2821274999999</c:v>
                </c:pt>
                <c:pt idx="835">
                  <c:v>1287.2996275</c:v>
                </c:pt>
                <c:pt idx="836">
                  <c:v>1287.3171275</c:v>
                </c:pt>
                <c:pt idx="837">
                  <c:v>1287.3346274999999</c:v>
                </c:pt>
                <c:pt idx="838">
                  <c:v>1287.3521275000001</c:v>
                </c:pt>
                <c:pt idx="839">
                  <c:v>1287.3696275</c:v>
                </c:pt>
                <c:pt idx="840">
                  <c:v>1287.3871274999999</c:v>
                </c:pt>
                <c:pt idx="841">
                  <c:v>1287.4046275000001</c:v>
                </c:pt>
                <c:pt idx="842">
                  <c:v>1287.4221275</c:v>
                </c:pt>
                <c:pt idx="843">
                  <c:v>1287.4396274999999</c:v>
                </c:pt>
                <c:pt idx="844">
                  <c:v>1287.4571275000001</c:v>
                </c:pt>
                <c:pt idx="845">
                  <c:v>1287.4746275</c:v>
                </c:pt>
                <c:pt idx="846">
                  <c:v>1287.4921274999999</c:v>
                </c:pt>
                <c:pt idx="847">
                  <c:v>1287.5096275000001</c:v>
                </c:pt>
                <c:pt idx="848">
                  <c:v>1287.5271275</c:v>
                </c:pt>
                <c:pt idx="849">
                  <c:v>1287.5446274999999</c:v>
                </c:pt>
                <c:pt idx="850">
                  <c:v>1287.5621275000001</c:v>
                </c:pt>
                <c:pt idx="851">
                  <c:v>1287.5796275</c:v>
                </c:pt>
                <c:pt idx="852">
                  <c:v>1287.5971274999999</c:v>
                </c:pt>
                <c:pt idx="853">
                  <c:v>1287.6146275000001</c:v>
                </c:pt>
                <c:pt idx="854">
                  <c:v>1287.6321275</c:v>
                </c:pt>
                <c:pt idx="855">
                  <c:v>1287.6496275</c:v>
                </c:pt>
                <c:pt idx="856">
                  <c:v>1287.6671275000001</c:v>
                </c:pt>
                <c:pt idx="857">
                  <c:v>1287.6846275</c:v>
                </c:pt>
                <c:pt idx="858">
                  <c:v>1287.7021275</c:v>
                </c:pt>
                <c:pt idx="859">
                  <c:v>1287.7196274999999</c:v>
                </c:pt>
                <c:pt idx="860">
                  <c:v>1287.7371275</c:v>
                </c:pt>
                <c:pt idx="861">
                  <c:v>1287.7546275</c:v>
                </c:pt>
                <c:pt idx="862">
                  <c:v>1287.7721274999999</c:v>
                </c:pt>
                <c:pt idx="863">
                  <c:v>1287.7896275000001</c:v>
                </c:pt>
                <c:pt idx="864">
                  <c:v>1287.8071275</c:v>
                </c:pt>
                <c:pt idx="865">
                  <c:v>1287.8246274999999</c:v>
                </c:pt>
                <c:pt idx="866">
                  <c:v>1287.8421275000001</c:v>
                </c:pt>
                <c:pt idx="867">
                  <c:v>1287.8596275</c:v>
                </c:pt>
                <c:pt idx="868">
                  <c:v>1287.8771274999999</c:v>
                </c:pt>
                <c:pt idx="869">
                  <c:v>1287.8946275000001</c:v>
                </c:pt>
                <c:pt idx="870">
                  <c:v>1287.9121275</c:v>
                </c:pt>
                <c:pt idx="871">
                  <c:v>1287.9296274999999</c:v>
                </c:pt>
                <c:pt idx="872">
                  <c:v>1287.9471275000001</c:v>
                </c:pt>
                <c:pt idx="873">
                  <c:v>1287.9646275</c:v>
                </c:pt>
                <c:pt idx="874">
                  <c:v>1287.9821274999999</c:v>
                </c:pt>
                <c:pt idx="875">
                  <c:v>1287.9996275000001</c:v>
                </c:pt>
                <c:pt idx="876">
                  <c:v>1288.0171275</c:v>
                </c:pt>
                <c:pt idx="877">
                  <c:v>1288.0346274999999</c:v>
                </c:pt>
                <c:pt idx="878">
                  <c:v>1288.0521275000001</c:v>
                </c:pt>
                <c:pt idx="879">
                  <c:v>1288.0696275</c:v>
                </c:pt>
                <c:pt idx="880">
                  <c:v>1288.0871275</c:v>
                </c:pt>
                <c:pt idx="881">
                  <c:v>1288.1046275000001</c:v>
                </c:pt>
                <c:pt idx="882">
                  <c:v>1288.1221275</c:v>
                </c:pt>
                <c:pt idx="883">
                  <c:v>1288.1396275</c:v>
                </c:pt>
                <c:pt idx="884">
                  <c:v>1288.1571274999999</c:v>
                </c:pt>
                <c:pt idx="885">
                  <c:v>1288.1746275</c:v>
                </c:pt>
                <c:pt idx="886">
                  <c:v>1288.1921275</c:v>
                </c:pt>
                <c:pt idx="887">
                  <c:v>1288.2096274999999</c:v>
                </c:pt>
                <c:pt idx="888">
                  <c:v>1288.2271275000001</c:v>
                </c:pt>
                <c:pt idx="889">
                  <c:v>1288.2446275</c:v>
                </c:pt>
                <c:pt idx="890">
                  <c:v>1288.2621274999999</c:v>
                </c:pt>
                <c:pt idx="891">
                  <c:v>1288.2796275000001</c:v>
                </c:pt>
                <c:pt idx="892">
                  <c:v>1288.2971275</c:v>
                </c:pt>
                <c:pt idx="893">
                  <c:v>1288.3146274999999</c:v>
                </c:pt>
                <c:pt idx="894">
                  <c:v>1288.3321275000001</c:v>
                </c:pt>
                <c:pt idx="895">
                  <c:v>1288.3496275</c:v>
                </c:pt>
                <c:pt idx="896">
                  <c:v>1288.3671274999999</c:v>
                </c:pt>
                <c:pt idx="897">
                  <c:v>1288.3846275000001</c:v>
                </c:pt>
                <c:pt idx="898">
                  <c:v>1288.4021275</c:v>
                </c:pt>
                <c:pt idx="899">
                  <c:v>1288.4196274999999</c:v>
                </c:pt>
                <c:pt idx="900">
                  <c:v>1288.4371275000001</c:v>
                </c:pt>
                <c:pt idx="901">
                  <c:v>1288.4546275</c:v>
                </c:pt>
                <c:pt idx="902">
                  <c:v>1288.4721274999999</c:v>
                </c:pt>
                <c:pt idx="903">
                  <c:v>1288.4896275000001</c:v>
                </c:pt>
                <c:pt idx="904">
                  <c:v>1288.5071275</c:v>
                </c:pt>
                <c:pt idx="905">
                  <c:v>1288.5246275</c:v>
                </c:pt>
                <c:pt idx="906">
                  <c:v>1288.5421275000001</c:v>
                </c:pt>
                <c:pt idx="907">
                  <c:v>1288.5596275</c:v>
                </c:pt>
                <c:pt idx="908">
                  <c:v>1288.5771275</c:v>
                </c:pt>
                <c:pt idx="909">
                  <c:v>1288.5946274999999</c:v>
                </c:pt>
                <c:pt idx="910">
                  <c:v>1288.6121275</c:v>
                </c:pt>
                <c:pt idx="911">
                  <c:v>1288.6296275</c:v>
                </c:pt>
                <c:pt idx="912">
                  <c:v>1288.6471274999999</c:v>
                </c:pt>
                <c:pt idx="913">
                  <c:v>1288.6646275000001</c:v>
                </c:pt>
                <c:pt idx="914">
                  <c:v>1288.6821275</c:v>
                </c:pt>
                <c:pt idx="915">
                  <c:v>1288.6996274999999</c:v>
                </c:pt>
                <c:pt idx="916">
                  <c:v>1288.7171275000001</c:v>
                </c:pt>
                <c:pt idx="917">
                  <c:v>1288.7346275</c:v>
                </c:pt>
                <c:pt idx="918">
                  <c:v>1288.7521274999999</c:v>
                </c:pt>
                <c:pt idx="919">
                  <c:v>1288.7696275000001</c:v>
                </c:pt>
                <c:pt idx="920">
                  <c:v>1288.7871275</c:v>
                </c:pt>
                <c:pt idx="921">
                  <c:v>1288.8046274999999</c:v>
                </c:pt>
                <c:pt idx="922">
                  <c:v>1288.8221275000001</c:v>
                </c:pt>
                <c:pt idx="923">
                  <c:v>1288.8396275</c:v>
                </c:pt>
                <c:pt idx="924">
                  <c:v>1288.8571274999999</c:v>
                </c:pt>
                <c:pt idx="925">
                  <c:v>1288.8746275000001</c:v>
                </c:pt>
                <c:pt idx="926">
                  <c:v>1288.8921275</c:v>
                </c:pt>
                <c:pt idx="927">
                  <c:v>1288.9096274999999</c:v>
                </c:pt>
                <c:pt idx="928">
                  <c:v>1288.9271275000001</c:v>
                </c:pt>
                <c:pt idx="929">
                  <c:v>1288.9446275</c:v>
                </c:pt>
                <c:pt idx="930">
                  <c:v>1288.9621275</c:v>
                </c:pt>
                <c:pt idx="931">
                  <c:v>1288.9796275000001</c:v>
                </c:pt>
                <c:pt idx="932">
                  <c:v>1288.9971275</c:v>
                </c:pt>
                <c:pt idx="933">
                  <c:v>1289.0146275</c:v>
                </c:pt>
                <c:pt idx="934">
                  <c:v>1289.0321274999999</c:v>
                </c:pt>
                <c:pt idx="935">
                  <c:v>1289.0496275</c:v>
                </c:pt>
                <c:pt idx="936">
                  <c:v>1289.0671275</c:v>
                </c:pt>
                <c:pt idx="937">
                  <c:v>1289.0846274999999</c:v>
                </c:pt>
                <c:pt idx="938">
                  <c:v>1289.1021275000001</c:v>
                </c:pt>
                <c:pt idx="939">
                  <c:v>1289.1196275</c:v>
                </c:pt>
                <c:pt idx="940">
                  <c:v>1289.1371274999999</c:v>
                </c:pt>
                <c:pt idx="941">
                  <c:v>1289.1546275000001</c:v>
                </c:pt>
                <c:pt idx="942">
                  <c:v>1289.1721275</c:v>
                </c:pt>
                <c:pt idx="943">
                  <c:v>1289.1896274999999</c:v>
                </c:pt>
                <c:pt idx="944">
                  <c:v>1289.2071275000001</c:v>
                </c:pt>
                <c:pt idx="945">
                  <c:v>1289.2246275</c:v>
                </c:pt>
                <c:pt idx="946">
                  <c:v>1289.2421274999999</c:v>
                </c:pt>
                <c:pt idx="947">
                  <c:v>1289.2596275000001</c:v>
                </c:pt>
                <c:pt idx="948">
                  <c:v>1289.2771275</c:v>
                </c:pt>
                <c:pt idx="949">
                  <c:v>1289.2946274999999</c:v>
                </c:pt>
                <c:pt idx="950">
                  <c:v>1289.3121275000001</c:v>
                </c:pt>
                <c:pt idx="951">
                  <c:v>1289.3296275</c:v>
                </c:pt>
                <c:pt idx="952">
                  <c:v>1289.3471274999999</c:v>
                </c:pt>
                <c:pt idx="953">
                  <c:v>1289.3646275000001</c:v>
                </c:pt>
                <c:pt idx="954">
                  <c:v>1289.3821275</c:v>
                </c:pt>
                <c:pt idx="955">
                  <c:v>1289.3996275</c:v>
                </c:pt>
                <c:pt idx="956">
                  <c:v>1289.4171275000001</c:v>
                </c:pt>
                <c:pt idx="957">
                  <c:v>1289.4346275</c:v>
                </c:pt>
                <c:pt idx="958">
                  <c:v>1289.4521275</c:v>
                </c:pt>
                <c:pt idx="959">
                  <c:v>1289.4696274999999</c:v>
                </c:pt>
                <c:pt idx="960">
                  <c:v>1289.4871275</c:v>
                </c:pt>
                <c:pt idx="961">
                  <c:v>1289.5046275</c:v>
                </c:pt>
                <c:pt idx="962">
                  <c:v>1289.5221274999999</c:v>
                </c:pt>
                <c:pt idx="963">
                  <c:v>1289.5396275000001</c:v>
                </c:pt>
                <c:pt idx="964">
                  <c:v>1289.5571275</c:v>
                </c:pt>
                <c:pt idx="965">
                  <c:v>1289.5746274999999</c:v>
                </c:pt>
                <c:pt idx="966">
                  <c:v>1289.5921275000001</c:v>
                </c:pt>
                <c:pt idx="967">
                  <c:v>1289.6096275</c:v>
                </c:pt>
                <c:pt idx="968">
                  <c:v>1289.6271274999999</c:v>
                </c:pt>
                <c:pt idx="969">
                  <c:v>1289.6446275000001</c:v>
                </c:pt>
                <c:pt idx="970">
                  <c:v>1289.6621275</c:v>
                </c:pt>
                <c:pt idx="971">
                  <c:v>1289.6796274999999</c:v>
                </c:pt>
                <c:pt idx="972">
                  <c:v>1289.6971275000001</c:v>
                </c:pt>
                <c:pt idx="973">
                  <c:v>1289.7146275</c:v>
                </c:pt>
                <c:pt idx="974">
                  <c:v>1289.7321274999999</c:v>
                </c:pt>
                <c:pt idx="975">
                  <c:v>1289.7496275000001</c:v>
                </c:pt>
                <c:pt idx="976">
                  <c:v>1289.7671275</c:v>
                </c:pt>
                <c:pt idx="977">
                  <c:v>1289.7846274999999</c:v>
                </c:pt>
                <c:pt idx="978">
                  <c:v>1289.8021275000001</c:v>
                </c:pt>
                <c:pt idx="979">
                  <c:v>1289.8196275</c:v>
                </c:pt>
                <c:pt idx="980">
                  <c:v>1289.8371275</c:v>
                </c:pt>
                <c:pt idx="981">
                  <c:v>1289.8546275000001</c:v>
                </c:pt>
                <c:pt idx="982">
                  <c:v>1289.8721275</c:v>
                </c:pt>
                <c:pt idx="983">
                  <c:v>1289.8896275</c:v>
                </c:pt>
                <c:pt idx="984">
                  <c:v>1289.9071274999999</c:v>
                </c:pt>
                <c:pt idx="985">
                  <c:v>1289.9246275</c:v>
                </c:pt>
                <c:pt idx="986">
                  <c:v>1289.9421275</c:v>
                </c:pt>
                <c:pt idx="987">
                  <c:v>1289.9596274999999</c:v>
                </c:pt>
                <c:pt idx="988">
                  <c:v>1289.9771275000001</c:v>
                </c:pt>
                <c:pt idx="989">
                  <c:v>1289.9946275</c:v>
                </c:pt>
                <c:pt idx="990">
                  <c:v>1290.0121274999999</c:v>
                </c:pt>
                <c:pt idx="991">
                  <c:v>1290.0296275000001</c:v>
                </c:pt>
                <c:pt idx="992">
                  <c:v>1290.0471275</c:v>
                </c:pt>
                <c:pt idx="993">
                  <c:v>1290.0646274999999</c:v>
                </c:pt>
                <c:pt idx="994">
                  <c:v>1290.0821275000001</c:v>
                </c:pt>
                <c:pt idx="995">
                  <c:v>1290.0996275</c:v>
                </c:pt>
                <c:pt idx="996">
                  <c:v>1290.1171274999999</c:v>
                </c:pt>
                <c:pt idx="997">
                  <c:v>1290.1346275000001</c:v>
                </c:pt>
                <c:pt idx="998">
                  <c:v>1290.1521275</c:v>
                </c:pt>
                <c:pt idx="999">
                  <c:v>1290.1696274999999</c:v>
                </c:pt>
                <c:pt idx="1000">
                  <c:v>1290.1871275000001</c:v>
                </c:pt>
                <c:pt idx="1001">
                  <c:v>1290.2046275</c:v>
                </c:pt>
                <c:pt idx="1002">
                  <c:v>1290.2221274999999</c:v>
                </c:pt>
                <c:pt idx="1003">
                  <c:v>1290.2396275000001</c:v>
                </c:pt>
                <c:pt idx="1004">
                  <c:v>1290.2571275</c:v>
                </c:pt>
                <c:pt idx="1005">
                  <c:v>1290.2746275</c:v>
                </c:pt>
                <c:pt idx="1006">
                  <c:v>1290.2921275000001</c:v>
                </c:pt>
                <c:pt idx="1007">
                  <c:v>1290.3096275</c:v>
                </c:pt>
                <c:pt idx="1008">
                  <c:v>1290.3271275</c:v>
                </c:pt>
                <c:pt idx="1009">
                  <c:v>1290.3446274999999</c:v>
                </c:pt>
                <c:pt idx="1010">
                  <c:v>1290.3621275</c:v>
                </c:pt>
                <c:pt idx="1011">
                  <c:v>1290.3796275</c:v>
                </c:pt>
                <c:pt idx="1012">
                  <c:v>1290.3971274999999</c:v>
                </c:pt>
                <c:pt idx="1013">
                  <c:v>1290.4146275000001</c:v>
                </c:pt>
                <c:pt idx="1014">
                  <c:v>1290.4321275</c:v>
                </c:pt>
                <c:pt idx="1015">
                  <c:v>1290.4496274999999</c:v>
                </c:pt>
                <c:pt idx="1016">
                  <c:v>1290.4671275000001</c:v>
                </c:pt>
                <c:pt idx="1017">
                  <c:v>1290.4846275</c:v>
                </c:pt>
                <c:pt idx="1018">
                  <c:v>1290.5021274999999</c:v>
                </c:pt>
                <c:pt idx="1019">
                  <c:v>1290.5196275000001</c:v>
                </c:pt>
                <c:pt idx="1020">
                  <c:v>1290.5371275</c:v>
                </c:pt>
                <c:pt idx="1021">
                  <c:v>1290.5546274999999</c:v>
                </c:pt>
                <c:pt idx="1022">
                  <c:v>1290.5721275000001</c:v>
                </c:pt>
                <c:pt idx="1023">
                  <c:v>1290.5896275</c:v>
                </c:pt>
                <c:pt idx="1024">
                  <c:v>1290.6071274999999</c:v>
                </c:pt>
                <c:pt idx="1025">
                  <c:v>1290.6246275000001</c:v>
                </c:pt>
                <c:pt idx="1026">
                  <c:v>1290.6421275</c:v>
                </c:pt>
                <c:pt idx="1027">
                  <c:v>1290.6596274999999</c:v>
                </c:pt>
                <c:pt idx="1028">
                  <c:v>1290.6771275000001</c:v>
                </c:pt>
                <c:pt idx="1029">
                  <c:v>1290.6946275</c:v>
                </c:pt>
                <c:pt idx="1030">
                  <c:v>1290.7121275</c:v>
                </c:pt>
                <c:pt idx="1031">
                  <c:v>1290.7296275000001</c:v>
                </c:pt>
                <c:pt idx="1032">
                  <c:v>1290.7471275</c:v>
                </c:pt>
                <c:pt idx="1033">
                  <c:v>1290.7646275</c:v>
                </c:pt>
                <c:pt idx="1034">
                  <c:v>1290.7821274999999</c:v>
                </c:pt>
                <c:pt idx="1035">
                  <c:v>1290.7996275</c:v>
                </c:pt>
                <c:pt idx="1036">
                  <c:v>1290.8171275</c:v>
                </c:pt>
                <c:pt idx="1037">
                  <c:v>1290.8346274999999</c:v>
                </c:pt>
                <c:pt idx="1038">
                  <c:v>1290.8521275000001</c:v>
                </c:pt>
                <c:pt idx="1039">
                  <c:v>1290.8696275</c:v>
                </c:pt>
                <c:pt idx="1040">
                  <c:v>1290.8871274999999</c:v>
                </c:pt>
                <c:pt idx="1041">
                  <c:v>1290.9046275000001</c:v>
                </c:pt>
                <c:pt idx="1042">
                  <c:v>1290.9221275</c:v>
                </c:pt>
                <c:pt idx="1043">
                  <c:v>1290.9396274999999</c:v>
                </c:pt>
                <c:pt idx="1044">
                  <c:v>1290.9571275000001</c:v>
                </c:pt>
                <c:pt idx="1045">
                  <c:v>1290.9746275</c:v>
                </c:pt>
                <c:pt idx="1046">
                  <c:v>1290.9921274999999</c:v>
                </c:pt>
                <c:pt idx="1047">
                  <c:v>1291.0096275000001</c:v>
                </c:pt>
                <c:pt idx="1048">
                  <c:v>1291.0271275</c:v>
                </c:pt>
                <c:pt idx="1049">
                  <c:v>1291.0446274999999</c:v>
                </c:pt>
                <c:pt idx="1050">
                  <c:v>1291.0621275000001</c:v>
                </c:pt>
                <c:pt idx="1051">
                  <c:v>1291.0796275</c:v>
                </c:pt>
                <c:pt idx="1052">
                  <c:v>1291.0971274999999</c:v>
                </c:pt>
                <c:pt idx="1053">
                  <c:v>1291.1146275000001</c:v>
                </c:pt>
                <c:pt idx="1054">
                  <c:v>1291.1321275</c:v>
                </c:pt>
                <c:pt idx="1055">
                  <c:v>1291.1496275</c:v>
                </c:pt>
                <c:pt idx="1056">
                  <c:v>1291.1671275000001</c:v>
                </c:pt>
                <c:pt idx="1057">
                  <c:v>1291.1846275</c:v>
                </c:pt>
                <c:pt idx="1058">
                  <c:v>1291.2021275</c:v>
                </c:pt>
                <c:pt idx="1059">
                  <c:v>1291.2196274999999</c:v>
                </c:pt>
                <c:pt idx="1060">
                  <c:v>1291.2371275</c:v>
                </c:pt>
                <c:pt idx="1061">
                  <c:v>1291.2546275</c:v>
                </c:pt>
                <c:pt idx="1062">
                  <c:v>1291.2721274999999</c:v>
                </c:pt>
                <c:pt idx="1063">
                  <c:v>1291.2896275000001</c:v>
                </c:pt>
                <c:pt idx="1064">
                  <c:v>1291.3071275</c:v>
                </c:pt>
                <c:pt idx="1065">
                  <c:v>1291.3246274999999</c:v>
                </c:pt>
                <c:pt idx="1066">
                  <c:v>1291.3421275000001</c:v>
                </c:pt>
                <c:pt idx="1067">
                  <c:v>1291.3596275</c:v>
                </c:pt>
                <c:pt idx="1068">
                  <c:v>1291.3771274999999</c:v>
                </c:pt>
                <c:pt idx="1069">
                  <c:v>1291.3946275000001</c:v>
                </c:pt>
                <c:pt idx="1070">
                  <c:v>1291.4121275</c:v>
                </c:pt>
                <c:pt idx="1071">
                  <c:v>1291.4296274999999</c:v>
                </c:pt>
                <c:pt idx="1072">
                  <c:v>1291.4471275000001</c:v>
                </c:pt>
                <c:pt idx="1073">
                  <c:v>1291.4646275</c:v>
                </c:pt>
                <c:pt idx="1074">
                  <c:v>1291.4821274999999</c:v>
                </c:pt>
                <c:pt idx="1075">
                  <c:v>1291.4996275000001</c:v>
                </c:pt>
                <c:pt idx="1076">
                  <c:v>1291.5171275</c:v>
                </c:pt>
                <c:pt idx="1077">
                  <c:v>1291.5346274999999</c:v>
                </c:pt>
                <c:pt idx="1078">
                  <c:v>1291.5521275000001</c:v>
                </c:pt>
                <c:pt idx="1079">
                  <c:v>1291.5696275</c:v>
                </c:pt>
                <c:pt idx="1080">
                  <c:v>1291.5871275</c:v>
                </c:pt>
                <c:pt idx="1081">
                  <c:v>1291.6046275000001</c:v>
                </c:pt>
                <c:pt idx="1082">
                  <c:v>1291.6221275</c:v>
                </c:pt>
                <c:pt idx="1083">
                  <c:v>1291.6396275</c:v>
                </c:pt>
                <c:pt idx="1084">
                  <c:v>1291.6571274999999</c:v>
                </c:pt>
                <c:pt idx="1085">
                  <c:v>1291.6746275</c:v>
                </c:pt>
                <c:pt idx="1086">
                  <c:v>1291.6921275</c:v>
                </c:pt>
                <c:pt idx="1087">
                  <c:v>1291.7096274999999</c:v>
                </c:pt>
                <c:pt idx="1088">
                  <c:v>1291.7271275000001</c:v>
                </c:pt>
                <c:pt idx="1089">
                  <c:v>1291.7446275</c:v>
                </c:pt>
                <c:pt idx="1090">
                  <c:v>1291.7621274999999</c:v>
                </c:pt>
                <c:pt idx="1091">
                  <c:v>1291.7796275000001</c:v>
                </c:pt>
                <c:pt idx="1092">
                  <c:v>1291.7971275</c:v>
                </c:pt>
                <c:pt idx="1093">
                  <c:v>1291.8146274999999</c:v>
                </c:pt>
                <c:pt idx="1094">
                  <c:v>1291.8321275000001</c:v>
                </c:pt>
                <c:pt idx="1095">
                  <c:v>1291.8496275</c:v>
                </c:pt>
                <c:pt idx="1096">
                  <c:v>1291.8671274999999</c:v>
                </c:pt>
                <c:pt idx="1097">
                  <c:v>1291.8846275000001</c:v>
                </c:pt>
                <c:pt idx="1098">
                  <c:v>1291.9021275</c:v>
                </c:pt>
                <c:pt idx="1099">
                  <c:v>1291.9196274999999</c:v>
                </c:pt>
                <c:pt idx="1100">
                  <c:v>1291.9371275000001</c:v>
                </c:pt>
                <c:pt idx="1101">
                  <c:v>1291.9546275</c:v>
                </c:pt>
                <c:pt idx="1102">
                  <c:v>1291.9721274999999</c:v>
                </c:pt>
                <c:pt idx="1103">
                  <c:v>1291.9896275000001</c:v>
                </c:pt>
                <c:pt idx="1104">
                  <c:v>1292.0071275</c:v>
                </c:pt>
                <c:pt idx="1105">
                  <c:v>1292.0246275</c:v>
                </c:pt>
                <c:pt idx="1106">
                  <c:v>1292.0421275000001</c:v>
                </c:pt>
                <c:pt idx="1107">
                  <c:v>1292.0596275</c:v>
                </c:pt>
                <c:pt idx="1108">
                  <c:v>1292.0771275</c:v>
                </c:pt>
                <c:pt idx="1109">
                  <c:v>1292.0946274999999</c:v>
                </c:pt>
                <c:pt idx="1110">
                  <c:v>1292.1121275</c:v>
                </c:pt>
                <c:pt idx="1111">
                  <c:v>1292.1296275</c:v>
                </c:pt>
                <c:pt idx="1112">
                  <c:v>1292.1471274999999</c:v>
                </c:pt>
                <c:pt idx="1113">
                  <c:v>1292.1646275000001</c:v>
                </c:pt>
                <c:pt idx="1114">
                  <c:v>1292.1821275</c:v>
                </c:pt>
                <c:pt idx="1115">
                  <c:v>1292.1996274999999</c:v>
                </c:pt>
                <c:pt idx="1116">
                  <c:v>1292.2171275000001</c:v>
                </c:pt>
                <c:pt idx="1117">
                  <c:v>1292.2346275</c:v>
                </c:pt>
                <c:pt idx="1118">
                  <c:v>1292.2521274999999</c:v>
                </c:pt>
                <c:pt idx="1119">
                  <c:v>1292.2696275000001</c:v>
                </c:pt>
                <c:pt idx="1120">
                  <c:v>1292.2871275</c:v>
                </c:pt>
                <c:pt idx="1121">
                  <c:v>1292.3046274999999</c:v>
                </c:pt>
                <c:pt idx="1122">
                  <c:v>1292.3221275000001</c:v>
                </c:pt>
                <c:pt idx="1123">
                  <c:v>1292.3396275</c:v>
                </c:pt>
                <c:pt idx="1124">
                  <c:v>1292.3571274999999</c:v>
                </c:pt>
                <c:pt idx="1125">
                  <c:v>1292.3746275000001</c:v>
                </c:pt>
                <c:pt idx="1126">
                  <c:v>1292.3921275</c:v>
                </c:pt>
                <c:pt idx="1127">
                  <c:v>1292.4096274999999</c:v>
                </c:pt>
                <c:pt idx="1128">
                  <c:v>1292.4271275000001</c:v>
                </c:pt>
                <c:pt idx="1129">
                  <c:v>1292.4446275</c:v>
                </c:pt>
                <c:pt idx="1130">
                  <c:v>1292.4621275</c:v>
                </c:pt>
                <c:pt idx="1131">
                  <c:v>1292.4796275000001</c:v>
                </c:pt>
                <c:pt idx="1132">
                  <c:v>1292.4971275</c:v>
                </c:pt>
                <c:pt idx="1133">
                  <c:v>1292.5146275</c:v>
                </c:pt>
                <c:pt idx="1134">
                  <c:v>1292.5321274999999</c:v>
                </c:pt>
                <c:pt idx="1135">
                  <c:v>1292.5496275</c:v>
                </c:pt>
                <c:pt idx="1136">
                  <c:v>1292.5671275</c:v>
                </c:pt>
                <c:pt idx="1137">
                  <c:v>1292.5846274999999</c:v>
                </c:pt>
                <c:pt idx="1138">
                  <c:v>1292.6021275000001</c:v>
                </c:pt>
                <c:pt idx="1139">
                  <c:v>1292.6196275</c:v>
                </c:pt>
                <c:pt idx="1140">
                  <c:v>1292.6371274999999</c:v>
                </c:pt>
                <c:pt idx="1141">
                  <c:v>1292.6546275000001</c:v>
                </c:pt>
                <c:pt idx="1142">
                  <c:v>1292.6721275</c:v>
                </c:pt>
                <c:pt idx="1143">
                  <c:v>1292.6896274999999</c:v>
                </c:pt>
                <c:pt idx="1144">
                  <c:v>1292.7071275000001</c:v>
                </c:pt>
                <c:pt idx="1145">
                  <c:v>1292.7246275</c:v>
                </c:pt>
                <c:pt idx="1146">
                  <c:v>1292.7421274999999</c:v>
                </c:pt>
                <c:pt idx="1147">
                  <c:v>1292.7596275000001</c:v>
                </c:pt>
                <c:pt idx="1148">
                  <c:v>1292.7771275</c:v>
                </c:pt>
                <c:pt idx="1149">
                  <c:v>1292.7946274999999</c:v>
                </c:pt>
                <c:pt idx="1150">
                  <c:v>1292.8121275000001</c:v>
                </c:pt>
                <c:pt idx="1151">
                  <c:v>1292.8296275</c:v>
                </c:pt>
                <c:pt idx="1152">
                  <c:v>1292.8471274999999</c:v>
                </c:pt>
                <c:pt idx="1153">
                  <c:v>1292.8646275000001</c:v>
                </c:pt>
                <c:pt idx="1154">
                  <c:v>1292.8821275</c:v>
                </c:pt>
                <c:pt idx="1155">
                  <c:v>1292.8996275</c:v>
                </c:pt>
                <c:pt idx="1156">
                  <c:v>1292.9171275000001</c:v>
                </c:pt>
                <c:pt idx="1157">
                  <c:v>1292.9346275</c:v>
                </c:pt>
                <c:pt idx="1158">
                  <c:v>1292.9521275</c:v>
                </c:pt>
                <c:pt idx="1159">
                  <c:v>1292.9696274999999</c:v>
                </c:pt>
                <c:pt idx="1160">
                  <c:v>1292.9871275</c:v>
                </c:pt>
                <c:pt idx="1161">
                  <c:v>1293.0046275</c:v>
                </c:pt>
                <c:pt idx="1162">
                  <c:v>1293.0221274999999</c:v>
                </c:pt>
                <c:pt idx="1163">
                  <c:v>1293.0396275000001</c:v>
                </c:pt>
                <c:pt idx="1164">
                  <c:v>1293.0571275</c:v>
                </c:pt>
                <c:pt idx="1165">
                  <c:v>1293.0746274999999</c:v>
                </c:pt>
                <c:pt idx="1166">
                  <c:v>1293.0921275000001</c:v>
                </c:pt>
                <c:pt idx="1167">
                  <c:v>1293.1096275</c:v>
                </c:pt>
                <c:pt idx="1168">
                  <c:v>1293.1271274999999</c:v>
                </c:pt>
                <c:pt idx="1169">
                  <c:v>1293.1446275000001</c:v>
                </c:pt>
                <c:pt idx="1170">
                  <c:v>1293.1621275</c:v>
                </c:pt>
                <c:pt idx="1171">
                  <c:v>1293.1796274999999</c:v>
                </c:pt>
                <c:pt idx="1172">
                  <c:v>1293.1971275000001</c:v>
                </c:pt>
                <c:pt idx="1173">
                  <c:v>1293.2146275</c:v>
                </c:pt>
                <c:pt idx="1174">
                  <c:v>1293.2321274999999</c:v>
                </c:pt>
                <c:pt idx="1175">
                  <c:v>1293.2496275000001</c:v>
                </c:pt>
                <c:pt idx="1176">
                  <c:v>1293.2671275</c:v>
                </c:pt>
                <c:pt idx="1177">
                  <c:v>1293.2846274999999</c:v>
                </c:pt>
                <c:pt idx="1178">
                  <c:v>1293.3021275000001</c:v>
                </c:pt>
                <c:pt idx="1179">
                  <c:v>1293.3196275</c:v>
                </c:pt>
                <c:pt idx="1180">
                  <c:v>1293.3371275</c:v>
                </c:pt>
                <c:pt idx="1181">
                  <c:v>1293.3546275000001</c:v>
                </c:pt>
                <c:pt idx="1182">
                  <c:v>1293.3721275</c:v>
                </c:pt>
                <c:pt idx="1183">
                  <c:v>1293.3896275</c:v>
                </c:pt>
                <c:pt idx="1184">
                  <c:v>1293.4071274999999</c:v>
                </c:pt>
                <c:pt idx="1185">
                  <c:v>1293.4246275</c:v>
                </c:pt>
                <c:pt idx="1186">
                  <c:v>1293.4421275</c:v>
                </c:pt>
                <c:pt idx="1187">
                  <c:v>1293.4596274999999</c:v>
                </c:pt>
                <c:pt idx="1188">
                  <c:v>1293.4771275000001</c:v>
                </c:pt>
                <c:pt idx="1189">
                  <c:v>1293.4946275</c:v>
                </c:pt>
                <c:pt idx="1190">
                  <c:v>1293.5121274999999</c:v>
                </c:pt>
                <c:pt idx="1191">
                  <c:v>1293.5296275000001</c:v>
                </c:pt>
                <c:pt idx="1192">
                  <c:v>1293.5471275</c:v>
                </c:pt>
                <c:pt idx="1193">
                  <c:v>1293.5646274999999</c:v>
                </c:pt>
                <c:pt idx="1194">
                  <c:v>1293.5821275000001</c:v>
                </c:pt>
                <c:pt idx="1195">
                  <c:v>1293.5996275</c:v>
                </c:pt>
                <c:pt idx="1196">
                  <c:v>1293.6171274999999</c:v>
                </c:pt>
                <c:pt idx="1197">
                  <c:v>1293.6346275000001</c:v>
                </c:pt>
                <c:pt idx="1198">
                  <c:v>1293.6521275</c:v>
                </c:pt>
                <c:pt idx="1199">
                  <c:v>1293.6696274999999</c:v>
                </c:pt>
                <c:pt idx="1200">
                  <c:v>1293.6871275000001</c:v>
                </c:pt>
                <c:pt idx="1201">
                  <c:v>1293.7046275</c:v>
                </c:pt>
                <c:pt idx="1202">
                  <c:v>1293.7221274999999</c:v>
                </c:pt>
                <c:pt idx="1203">
                  <c:v>1293.7396275000001</c:v>
                </c:pt>
                <c:pt idx="1204">
                  <c:v>1293.7571275</c:v>
                </c:pt>
                <c:pt idx="1205">
                  <c:v>1293.7746275</c:v>
                </c:pt>
                <c:pt idx="1206">
                  <c:v>1293.7921275000001</c:v>
                </c:pt>
                <c:pt idx="1207">
                  <c:v>1293.8096275</c:v>
                </c:pt>
                <c:pt idx="1208">
                  <c:v>1293.8271275</c:v>
                </c:pt>
                <c:pt idx="1209">
                  <c:v>1293.8446274999999</c:v>
                </c:pt>
                <c:pt idx="1210">
                  <c:v>1293.8621275</c:v>
                </c:pt>
                <c:pt idx="1211">
                  <c:v>1293.8796275</c:v>
                </c:pt>
                <c:pt idx="1212">
                  <c:v>1293.8971274999999</c:v>
                </c:pt>
                <c:pt idx="1213">
                  <c:v>1293.9146275000001</c:v>
                </c:pt>
                <c:pt idx="1214">
                  <c:v>1293.9321275</c:v>
                </c:pt>
                <c:pt idx="1215">
                  <c:v>1293.9496274999999</c:v>
                </c:pt>
                <c:pt idx="1216">
                  <c:v>1293.9671275000001</c:v>
                </c:pt>
                <c:pt idx="1217">
                  <c:v>1293.9846275</c:v>
                </c:pt>
                <c:pt idx="1218">
                  <c:v>1294.0021274999999</c:v>
                </c:pt>
                <c:pt idx="1219">
                  <c:v>1294.0196275000001</c:v>
                </c:pt>
                <c:pt idx="1220">
                  <c:v>1294.0371275</c:v>
                </c:pt>
                <c:pt idx="1221">
                  <c:v>1294.0546274999999</c:v>
                </c:pt>
                <c:pt idx="1222">
                  <c:v>1294.0721275000001</c:v>
                </c:pt>
                <c:pt idx="1223">
                  <c:v>1294.0896275</c:v>
                </c:pt>
                <c:pt idx="1224">
                  <c:v>1294.1071274999999</c:v>
                </c:pt>
                <c:pt idx="1225">
                  <c:v>1294.1246275000001</c:v>
                </c:pt>
                <c:pt idx="1226">
                  <c:v>1294.1421275</c:v>
                </c:pt>
                <c:pt idx="1227">
                  <c:v>1294.1596274999999</c:v>
                </c:pt>
                <c:pt idx="1228">
                  <c:v>1294.1771275000001</c:v>
                </c:pt>
                <c:pt idx="1229">
                  <c:v>1294.1946275</c:v>
                </c:pt>
                <c:pt idx="1230">
                  <c:v>1294.2121275</c:v>
                </c:pt>
                <c:pt idx="1231">
                  <c:v>1294.2296275000001</c:v>
                </c:pt>
                <c:pt idx="1232">
                  <c:v>1294.2471275</c:v>
                </c:pt>
                <c:pt idx="1233">
                  <c:v>1294.2646275</c:v>
                </c:pt>
                <c:pt idx="1234">
                  <c:v>1294.2821274999999</c:v>
                </c:pt>
                <c:pt idx="1235">
                  <c:v>1294.2996275</c:v>
                </c:pt>
                <c:pt idx="1236">
                  <c:v>1294.3171275</c:v>
                </c:pt>
                <c:pt idx="1237">
                  <c:v>1294.3346274999999</c:v>
                </c:pt>
                <c:pt idx="1238">
                  <c:v>1294.3521275000001</c:v>
                </c:pt>
                <c:pt idx="1239">
                  <c:v>1294.3696275</c:v>
                </c:pt>
                <c:pt idx="1240">
                  <c:v>1294.3871274999999</c:v>
                </c:pt>
                <c:pt idx="1241">
                  <c:v>1294.4046275000001</c:v>
                </c:pt>
                <c:pt idx="1242">
                  <c:v>1294.4221275</c:v>
                </c:pt>
                <c:pt idx="1243">
                  <c:v>1294.4396274999999</c:v>
                </c:pt>
                <c:pt idx="1244">
                  <c:v>1294.4571275000001</c:v>
                </c:pt>
                <c:pt idx="1245">
                  <c:v>1294.4746275</c:v>
                </c:pt>
                <c:pt idx="1246">
                  <c:v>1294.4921274999999</c:v>
                </c:pt>
                <c:pt idx="1247">
                  <c:v>1294.5096275000001</c:v>
                </c:pt>
                <c:pt idx="1248">
                  <c:v>1294.5271275</c:v>
                </c:pt>
                <c:pt idx="1249">
                  <c:v>1294.5446274999999</c:v>
                </c:pt>
                <c:pt idx="1250">
                  <c:v>1294.5621275000001</c:v>
                </c:pt>
                <c:pt idx="1251">
                  <c:v>1294.5796275</c:v>
                </c:pt>
                <c:pt idx="1252">
                  <c:v>1294.5971274999999</c:v>
                </c:pt>
                <c:pt idx="1253">
                  <c:v>1294.6146275000001</c:v>
                </c:pt>
                <c:pt idx="1254">
                  <c:v>1294.6321275</c:v>
                </c:pt>
                <c:pt idx="1255">
                  <c:v>1294.6496275</c:v>
                </c:pt>
                <c:pt idx="1256">
                  <c:v>1294.6671275000001</c:v>
                </c:pt>
                <c:pt idx="1257">
                  <c:v>1294.6846275</c:v>
                </c:pt>
                <c:pt idx="1258">
                  <c:v>1294.7021275</c:v>
                </c:pt>
                <c:pt idx="1259">
                  <c:v>1294.7196274999999</c:v>
                </c:pt>
                <c:pt idx="1260">
                  <c:v>1294.7371275</c:v>
                </c:pt>
                <c:pt idx="1261">
                  <c:v>1294.7546275</c:v>
                </c:pt>
                <c:pt idx="1262">
                  <c:v>1294.7721274999999</c:v>
                </c:pt>
                <c:pt idx="1263">
                  <c:v>1294.7896275000001</c:v>
                </c:pt>
                <c:pt idx="1264">
                  <c:v>1294.8071275</c:v>
                </c:pt>
                <c:pt idx="1265">
                  <c:v>1294.8246274999999</c:v>
                </c:pt>
                <c:pt idx="1266">
                  <c:v>1294.8421275000001</c:v>
                </c:pt>
                <c:pt idx="1267">
                  <c:v>1294.8596275</c:v>
                </c:pt>
                <c:pt idx="1268">
                  <c:v>1294.8771274999999</c:v>
                </c:pt>
                <c:pt idx="1269">
                  <c:v>1294.8946275000001</c:v>
                </c:pt>
                <c:pt idx="1270">
                  <c:v>1294.9121275</c:v>
                </c:pt>
                <c:pt idx="1271">
                  <c:v>1294.9296274999999</c:v>
                </c:pt>
                <c:pt idx="1272">
                  <c:v>1294.9471275000001</c:v>
                </c:pt>
                <c:pt idx="1273">
                  <c:v>1294.9646275</c:v>
                </c:pt>
                <c:pt idx="1274">
                  <c:v>1294.9821274999999</c:v>
                </c:pt>
                <c:pt idx="1275">
                  <c:v>1294.9996275000001</c:v>
                </c:pt>
                <c:pt idx="1276">
                  <c:v>1295.0171275</c:v>
                </c:pt>
                <c:pt idx="1277">
                  <c:v>1295.0346274999999</c:v>
                </c:pt>
                <c:pt idx="1278">
                  <c:v>1295.0521275000001</c:v>
                </c:pt>
                <c:pt idx="1279">
                  <c:v>1295.0696275</c:v>
                </c:pt>
                <c:pt idx="1280">
                  <c:v>1295.0871275</c:v>
                </c:pt>
                <c:pt idx="1281">
                  <c:v>1295.1046275000001</c:v>
                </c:pt>
                <c:pt idx="1282">
                  <c:v>1295.1221275</c:v>
                </c:pt>
                <c:pt idx="1283">
                  <c:v>1295.1396275</c:v>
                </c:pt>
                <c:pt idx="1284">
                  <c:v>1295.1571274999999</c:v>
                </c:pt>
                <c:pt idx="1285">
                  <c:v>1295.1746275</c:v>
                </c:pt>
                <c:pt idx="1286">
                  <c:v>1295.1921275</c:v>
                </c:pt>
                <c:pt idx="1287">
                  <c:v>1295.2096274999999</c:v>
                </c:pt>
                <c:pt idx="1288">
                  <c:v>1295.2271275000001</c:v>
                </c:pt>
                <c:pt idx="1289">
                  <c:v>1295.2446275</c:v>
                </c:pt>
                <c:pt idx="1290">
                  <c:v>1295.2621274999999</c:v>
                </c:pt>
                <c:pt idx="1291">
                  <c:v>1295.2796275000001</c:v>
                </c:pt>
                <c:pt idx="1292">
                  <c:v>1295.2971275</c:v>
                </c:pt>
                <c:pt idx="1293">
                  <c:v>1295.3146274999999</c:v>
                </c:pt>
                <c:pt idx="1294">
                  <c:v>1295.3321275000001</c:v>
                </c:pt>
                <c:pt idx="1295">
                  <c:v>1295.3496275</c:v>
                </c:pt>
                <c:pt idx="1296">
                  <c:v>1295.3671274999999</c:v>
                </c:pt>
                <c:pt idx="1297">
                  <c:v>1295.3846275000001</c:v>
                </c:pt>
                <c:pt idx="1298">
                  <c:v>1295.4021275</c:v>
                </c:pt>
                <c:pt idx="1299">
                  <c:v>1295.4196274999999</c:v>
                </c:pt>
                <c:pt idx="1300">
                  <c:v>1295.4371275000001</c:v>
                </c:pt>
                <c:pt idx="1301">
                  <c:v>1295.4546275</c:v>
                </c:pt>
                <c:pt idx="1302">
                  <c:v>1295.4721274999999</c:v>
                </c:pt>
                <c:pt idx="1303">
                  <c:v>1295.4896275000001</c:v>
                </c:pt>
                <c:pt idx="1304">
                  <c:v>1295.5071275</c:v>
                </c:pt>
                <c:pt idx="1305">
                  <c:v>1295.5246275</c:v>
                </c:pt>
                <c:pt idx="1306">
                  <c:v>1295.5421275000001</c:v>
                </c:pt>
                <c:pt idx="1307">
                  <c:v>1295.5596275</c:v>
                </c:pt>
                <c:pt idx="1308">
                  <c:v>1295.5771275</c:v>
                </c:pt>
                <c:pt idx="1309">
                  <c:v>1295.5946274999999</c:v>
                </c:pt>
                <c:pt idx="1310">
                  <c:v>1295.6121275</c:v>
                </c:pt>
                <c:pt idx="1311">
                  <c:v>1295.6296275</c:v>
                </c:pt>
                <c:pt idx="1312">
                  <c:v>1295.6471274999999</c:v>
                </c:pt>
                <c:pt idx="1313">
                  <c:v>1295.6646275000001</c:v>
                </c:pt>
                <c:pt idx="1314">
                  <c:v>1295.6821275</c:v>
                </c:pt>
                <c:pt idx="1315">
                  <c:v>1295.6996274999999</c:v>
                </c:pt>
                <c:pt idx="1316">
                  <c:v>1295.7171275000001</c:v>
                </c:pt>
                <c:pt idx="1317">
                  <c:v>1295.7346275</c:v>
                </c:pt>
                <c:pt idx="1318">
                  <c:v>1295.7521274999999</c:v>
                </c:pt>
                <c:pt idx="1319">
                  <c:v>1295.7696275000001</c:v>
                </c:pt>
                <c:pt idx="1320">
                  <c:v>1295.7871275</c:v>
                </c:pt>
                <c:pt idx="1321">
                  <c:v>1295.8046274999999</c:v>
                </c:pt>
                <c:pt idx="1322">
                  <c:v>1295.8221275000001</c:v>
                </c:pt>
                <c:pt idx="1323">
                  <c:v>1295.8396275</c:v>
                </c:pt>
                <c:pt idx="1324">
                  <c:v>1295.8571274999999</c:v>
                </c:pt>
                <c:pt idx="1325">
                  <c:v>1295.8746275000001</c:v>
                </c:pt>
                <c:pt idx="1326">
                  <c:v>1295.8921275</c:v>
                </c:pt>
                <c:pt idx="1327">
                  <c:v>1295.9096274999999</c:v>
                </c:pt>
                <c:pt idx="1328">
                  <c:v>1295.9271275000001</c:v>
                </c:pt>
                <c:pt idx="1329">
                  <c:v>1295.9446275</c:v>
                </c:pt>
                <c:pt idx="1330">
                  <c:v>1295.9621275</c:v>
                </c:pt>
                <c:pt idx="1331">
                  <c:v>1295.9796275000001</c:v>
                </c:pt>
                <c:pt idx="1332">
                  <c:v>1295.9971275</c:v>
                </c:pt>
                <c:pt idx="1333">
                  <c:v>1296.0146275</c:v>
                </c:pt>
                <c:pt idx="1334">
                  <c:v>1296.0321274999999</c:v>
                </c:pt>
                <c:pt idx="1335">
                  <c:v>1296.0496275</c:v>
                </c:pt>
                <c:pt idx="1336">
                  <c:v>1296.0671275</c:v>
                </c:pt>
                <c:pt idx="1337">
                  <c:v>1296.0846274999999</c:v>
                </c:pt>
                <c:pt idx="1338">
                  <c:v>1296.1021275000001</c:v>
                </c:pt>
                <c:pt idx="1339">
                  <c:v>1296.1196275</c:v>
                </c:pt>
                <c:pt idx="1340">
                  <c:v>1296.1371274999999</c:v>
                </c:pt>
                <c:pt idx="1341">
                  <c:v>1296.1546275000001</c:v>
                </c:pt>
                <c:pt idx="1342">
                  <c:v>1296.1721275</c:v>
                </c:pt>
                <c:pt idx="1343">
                  <c:v>1296.1896274999999</c:v>
                </c:pt>
                <c:pt idx="1344">
                  <c:v>1296.2071275000001</c:v>
                </c:pt>
                <c:pt idx="1345">
                  <c:v>1296.2246275</c:v>
                </c:pt>
                <c:pt idx="1346">
                  <c:v>1296.2421274999999</c:v>
                </c:pt>
                <c:pt idx="1347">
                  <c:v>1296.2596275000001</c:v>
                </c:pt>
                <c:pt idx="1348">
                  <c:v>1296.2771275</c:v>
                </c:pt>
                <c:pt idx="1349">
                  <c:v>1296.2946274999999</c:v>
                </c:pt>
                <c:pt idx="1350">
                  <c:v>1296.3121275000001</c:v>
                </c:pt>
                <c:pt idx="1351">
                  <c:v>1296.3296275</c:v>
                </c:pt>
                <c:pt idx="1352">
                  <c:v>1296.3471274999999</c:v>
                </c:pt>
                <c:pt idx="1353">
                  <c:v>1296.3646275000001</c:v>
                </c:pt>
                <c:pt idx="1354">
                  <c:v>1296.3821275</c:v>
                </c:pt>
                <c:pt idx="1355">
                  <c:v>1296.3996275</c:v>
                </c:pt>
                <c:pt idx="1356">
                  <c:v>1296.4171275000001</c:v>
                </c:pt>
                <c:pt idx="1357">
                  <c:v>1296.4346275</c:v>
                </c:pt>
                <c:pt idx="1358">
                  <c:v>1296.4521275</c:v>
                </c:pt>
                <c:pt idx="1359">
                  <c:v>1296.4696274999999</c:v>
                </c:pt>
                <c:pt idx="1360">
                  <c:v>1296.4871275</c:v>
                </c:pt>
                <c:pt idx="1361">
                  <c:v>1296.5046275</c:v>
                </c:pt>
                <c:pt idx="1362">
                  <c:v>1296.5221274999999</c:v>
                </c:pt>
                <c:pt idx="1363">
                  <c:v>1296.5396275000001</c:v>
                </c:pt>
                <c:pt idx="1364">
                  <c:v>1296.5571275</c:v>
                </c:pt>
                <c:pt idx="1365">
                  <c:v>1296.5746274999999</c:v>
                </c:pt>
                <c:pt idx="1366">
                  <c:v>1296.5921275000001</c:v>
                </c:pt>
                <c:pt idx="1367">
                  <c:v>1296.6096275</c:v>
                </c:pt>
                <c:pt idx="1368">
                  <c:v>1296.6271274999999</c:v>
                </c:pt>
                <c:pt idx="1369">
                  <c:v>1296.6446275000001</c:v>
                </c:pt>
                <c:pt idx="1370">
                  <c:v>1296.6621275</c:v>
                </c:pt>
                <c:pt idx="1371">
                  <c:v>1296.6796274999999</c:v>
                </c:pt>
                <c:pt idx="1372">
                  <c:v>1296.6971275000001</c:v>
                </c:pt>
                <c:pt idx="1373">
                  <c:v>1296.7146275</c:v>
                </c:pt>
                <c:pt idx="1374">
                  <c:v>1296.7321274999999</c:v>
                </c:pt>
                <c:pt idx="1375">
                  <c:v>1296.7496275000001</c:v>
                </c:pt>
                <c:pt idx="1376">
                  <c:v>1296.7671275</c:v>
                </c:pt>
                <c:pt idx="1377">
                  <c:v>1296.7846274999999</c:v>
                </c:pt>
                <c:pt idx="1378">
                  <c:v>1296.8021275000001</c:v>
                </c:pt>
                <c:pt idx="1379">
                  <c:v>1296.8196275</c:v>
                </c:pt>
                <c:pt idx="1380">
                  <c:v>1296.8371275</c:v>
                </c:pt>
                <c:pt idx="1381">
                  <c:v>1296.8546275000001</c:v>
                </c:pt>
                <c:pt idx="1382">
                  <c:v>1296.8721275</c:v>
                </c:pt>
                <c:pt idx="1383">
                  <c:v>1296.8896275</c:v>
                </c:pt>
                <c:pt idx="1384">
                  <c:v>1296.9071274999999</c:v>
                </c:pt>
                <c:pt idx="1385">
                  <c:v>1296.9246275</c:v>
                </c:pt>
                <c:pt idx="1386">
                  <c:v>1296.9421275</c:v>
                </c:pt>
                <c:pt idx="1387">
                  <c:v>1296.9596274999999</c:v>
                </c:pt>
                <c:pt idx="1388">
                  <c:v>1296.9771275000001</c:v>
                </c:pt>
                <c:pt idx="1389">
                  <c:v>1296.9946275</c:v>
                </c:pt>
                <c:pt idx="1390">
                  <c:v>1297.0121274999999</c:v>
                </c:pt>
                <c:pt idx="1391">
                  <c:v>1297.0296275000001</c:v>
                </c:pt>
                <c:pt idx="1392">
                  <c:v>1297.0471275</c:v>
                </c:pt>
                <c:pt idx="1393">
                  <c:v>1297.0646274999999</c:v>
                </c:pt>
                <c:pt idx="1394">
                  <c:v>1297.0821275000001</c:v>
                </c:pt>
                <c:pt idx="1395">
                  <c:v>1297.0996275</c:v>
                </c:pt>
                <c:pt idx="1396">
                  <c:v>1297.1171274999999</c:v>
                </c:pt>
                <c:pt idx="1397">
                  <c:v>1297.1346275000001</c:v>
                </c:pt>
                <c:pt idx="1398">
                  <c:v>1297.1521275</c:v>
                </c:pt>
                <c:pt idx="1399">
                  <c:v>1297.1696274999999</c:v>
                </c:pt>
                <c:pt idx="1400">
                  <c:v>1297.1871275000001</c:v>
                </c:pt>
                <c:pt idx="1401">
                  <c:v>1297.2046275</c:v>
                </c:pt>
                <c:pt idx="1402">
                  <c:v>1297.2221274999999</c:v>
                </c:pt>
                <c:pt idx="1403">
                  <c:v>1297.2396275000001</c:v>
                </c:pt>
                <c:pt idx="1404">
                  <c:v>1297.2571275</c:v>
                </c:pt>
                <c:pt idx="1405">
                  <c:v>1297.2746275</c:v>
                </c:pt>
                <c:pt idx="1406">
                  <c:v>1297.2921275000001</c:v>
                </c:pt>
                <c:pt idx="1407">
                  <c:v>1297.3096275</c:v>
                </c:pt>
                <c:pt idx="1408">
                  <c:v>1297.3271275</c:v>
                </c:pt>
                <c:pt idx="1409">
                  <c:v>1297.3446274999999</c:v>
                </c:pt>
                <c:pt idx="1410">
                  <c:v>1297.3621275</c:v>
                </c:pt>
                <c:pt idx="1411">
                  <c:v>1297.3796275</c:v>
                </c:pt>
                <c:pt idx="1412">
                  <c:v>1297.3971274999999</c:v>
                </c:pt>
                <c:pt idx="1413">
                  <c:v>1297.4146275000001</c:v>
                </c:pt>
                <c:pt idx="1414">
                  <c:v>1297.4321275</c:v>
                </c:pt>
                <c:pt idx="1415">
                  <c:v>1297.4496274999999</c:v>
                </c:pt>
                <c:pt idx="1416">
                  <c:v>1297.4671275000001</c:v>
                </c:pt>
                <c:pt idx="1417">
                  <c:v>1297.4846275</c:v>
                </c:pt>
                <c:pt idx="1418">
                  <c:v>1297.5021274999999</c:v>
                </c:pt>
                <c:pt idx="1419">
                  <c:v>1297.5196275000001</c:v>
                </c:pt>
                <c:pt idx="1420">
                  <c:v>1297.5371275</c:v>
                </c:pt>
                <c:pt idx="1421">
                  <c:v>1297.5546274999999</c:v>
                </c:pt>
                <c:pt idx="1422">
                  <c:v>1297.5721275000001</c:v>
                </c:pt>
                <c:pt idx="1423">
                  <c:v>1297.5896275</c:v>
                </c:pt>
                <c:pt idx="1424">
                  <c:v>1297.6071274999999</c:v>
                </c:pt>
                <c:pt idx="1425">
                  <c:v>1297.6246275000001</c:v>
                </c:pt>
                <c:pt idx="1426">
                  <c:v>1297.6421275</c:v>
                </c:pt>
                <c:pt idx="1427">
                  <c:v>1297.6596274999999</c:v>
                </c:pt>
                <c:pt idx="1428">
                  <c:v>1297.6771275000001</c:v>
                </c:pt>
                <c:pt idx="1429">
                  <c:v>1297.6946275</c:v>
                </c:pt>
                <c:pt idx="1430">
                  <c:v>1297.7121275</c:v>
                </c:pt>
                <c:pt idx="1431">
                  <c:v>1297.7296275000001</c:v>
                </c:pt>
                <c:pt idx="1432">
                  <c:v>1297.7471275</c:v>
                </c:pt>
                <c:pt idx="1433">
                  <c:v>1297.7646275</c:v>
                </c:pt>
                <c:pt idx="1434">
                  <c:v>1297.7821274999999</c:v>
                </c:pt>
                <c:pt idx="1435">
                  <c:v>1297.7996275</c:v>
                </c:pt>
                <c:pt idx="1436">
                  <c:v>1297.8171275</c:v>
                </c:pt>
                <c:pt idx="1437">
                  <c:v>1297.8346274999999</c:v>
                </c:pt>
                <c:pt idx="1438">
                  <c:v>1297.8521275000001</c:v>
                </c:pt>
                <c:pt idx="1439">
                  <c:v>1297.8696275</c:v>
                </c:pt>
                <c:pt idx="1440">
                  <c:v>1297.8871274999999</c:v>
                </c:pt>
                <c:pt idx="1441">
                  <c:v>1297.9046275000001</c:v>
                </c:pt>
                <c:pt idx="1442">
                  <c:v>1297.9221275</c:v>
                </c:pt>
                <c:pt idx="1443">
                  <c:v>1297.9396274999999</c:v>
                </c:pt>
                <c:pt idx="1444">
                  <c:v>1297.9571275000001</c:v>
                </c:pt>
                <c:pt idx="1445">
                  <c:v>1297.9746275</c:v>
                </c:pt>
                <c:pt idx="1446">
                  <c:v>1297.9921274999999</c:v>
                </c:pt>
                <c:pt idx="1447">
                  <c:v>1298.0096275000001</c:v>
                </c:pt>
                <c:pt idx="1448">
                  <c:v>1298.0271275</c:v>
                </c:pt>
                <c:pt idx="1449">
                  <c:v>1298.0446274999999</c:v>
                </c:pt>
                <c:pt idx="1450">
                  <c:v>1298.0621275000001</c:v>
                </c:pt>
                <c:pt idx="1451">
                  <c:v>1298.0796275</c:v>
                </c:pt>
                <c:pt idx="1452">
                  <c:v>1298.0971274999999</c:v>
                </c:pt>
                <c:pt idx="1453">
                  <c:v>1298.1146275000001</c:v>
                </c:pt>
                <c:pt idx="1454">
                  <c:v>1298.1321275</c:v>
                </c:pt>
                <c:pt idx="1455">
                  <c:v>1298.1496275</c:v>
                </c:pt>
                <c:pt idx="1456">
                  <c:v>1298.1671275000001</c:v>
                </c:pt>
                <c:pt idx="1457">
                  <c:v>1298.1846275</c:v>
                </c:pt>
                <c:pt idx="1458">
                  <c:v>1298.2021275</c:v>
                </c:pt>
                <c:pt idx="1459">
                  <c:v>1298.2196274999999</c:v>
                </c:pt>
                <c:pt idx="1460">
                  <c:v>1298.2371275</c:v>
                </c:pt>
                <c:pt idx="1461">
                  <c:v>1298.2546275</c:v>
                </c:pt>
                <c:pt idx="1462">
                  <c:v>1298.2721274999999</c:v>
                </c:pt>
                <c:pt idx="1463">
                  <c:v>1298.2896275000001</c:v>
                </c:pt>
                <c:pt idx="1464">
                  <c:v>1298.3071275</c:v>
                </c:pt>
                <c:pt idx="1465">
                  <c:v>1298.3246274999999</c:v>
                </c:pt>
                <c:pt idx="1466">
                  <c:v>1298.3421275000001</c:v>
                </c:pt>
                <c:pt idx="1467">
                  <c:v>1298.3596275</c:v>
                </c:pt>
                <c:pt idx="1468">
                  <c:v>1298.3771274999999</c:v>
                </c:pt>
                <c:pt idx="1469">
                  <c:v>1298.3946275000001</c:v>
                </c:pt>
                <c:pt idx="1470">
                  <c:v>1298.4121275</c:v>
                </c:pt>
                <c:pt idx="1471">
                  <c:v>1298.4296274999999</c:v>
                </c:pt>
                <c:pt idx="1472">
                  <c:v>1298.4471275000001</c:v>
                </c:pt>
                <c:pt idx="1473">
                  <c:v>1298.4646275</c:v>
                </c:pt>
                <c:pt idx="1474">
                  <c:v>1298.4821274999999</c:v>
                </c:pt>
                <c:pt idx="1475">
                  <c:v>1298.4996275000001</c:v>
                </c:pt>
                <c:pt idx="1476">
                  <c:v>1298.5171275</c:v>
                </c:pt>
                <c:pt idx="1477">
                  <c:v>1298.5346274999999</c:v>
                </c:pt>
                <c:pt idx="1478">
                  <c:v>1298.5521275000001</c:v>
                </c:pt>
                <c:pt idx="1479">
                  <c:v>1298.5696275</c:v>
                </c:pt>
                <c:pt idx="1480">
                  <c:v>1298.5871275</c:v>
                </c:pt>
                <c:pt idx="1481">
                  <c:v>1298.6046275000001</c:v>
                </c:pt>
                <c:pt idx="1482">
                  <c:v>1298.6221275</c:v>
                </c:pt>
                <c:pt idx="1483">
                  <c:v>1298.6396275</c:v>
                </c:pt>
                <c:pt idx="1484">
                  <c:v>1298.6571274999999</c:v>
                </c:pt>
                <c:pt idx="1485">
                  <c:v>1298.6746275</c:v>
                </c:pt>
                <c:pt idx="1486">
                  <c:v>1298.6921275</c:v>
                </c:pt>
                <c:pt idx="1487">
                  <c:v>1298.7096274999999</c:v>
                </c:pt>
                <c:pt idx="1488">
                  <c:v>1298.7271275000001</c:v>
                </c:pt>
                <c:pt idx="1489">
                  <c:v>1298.7446275</c:v>
                </c:pt>
                <c:pt idx="1490">
                  <c:v>1298.7621274999999</c:v>
                </c:pt>
                <c:pt idx="1491">
                  <c:v>1298.7796275000001</c:v>
                </c:pt>
                <c:pt idx="1492">
                  <c:v>1298.7971275</c:v>
                </c:pt>
                <c:pt idx="1493">
                  <c:v>1298.8146274999999</c:v>
                </c:pt>
                <c:pt idx="1494">
                  <c:v>1298.8321275000001</c:v>
                </c:pt>
                <c:pt idx="1495">
                  <c:v>1298.8496275</c:v>
                </c:pt>
                <c:pt idx="1496">
                  <c:v>1298.8671274999999</c:v>
                </c:pt>
                <c:pt idx="1497">
                  <c:v>1298.8846275000001</c:v>
                </c:pt>
                <c:pt idx="1498">
                  <c:v>1298.9021275</c:v>
                </c:pt>
                <c:pt idx="1499">
                  <c:v>1298.9196274999999</c:v>
                </c:pt>
                <c:pt idx="1500">
                  <c:v>1298.9371275000001</c:v>
                </c:pt>
                <c:pt idx="1501">
                  <c:v>1298.9546275</c:v>
                </c:pt>
                <c:pt idx="1502">
                  <c:v>1298.9721274999999</c:v>
                </c:pt>
                <c:pt idx="1503">
                  <c:v>1298.9896275000001</c:v>
                </c:pt>
                <c:pt idx="1504">
                  <c:v>1299.0071275</c:v>
                </c:pt>
                <c:pt idx="1505">
                  <c:v>1299.0246275</c:v>
                </c:pt>
                <c:pt idx="1506">
                  <c:v>1299.0421275000001</c:v>
                </c:pt>
                <c:pt idx="1507">
                  <c:v>1299.0596275</c:v>
                </c:pt>
                <c:pt idx="1508">
                  <c:v>1299.0771275</c:v>
                </c:pt>
                <c:pt idx="1509">
                  <c:v>1299.0946274999999</c:v>
                </c:pt>
                <c:pt idx="1510">
                  <c:v>1299.1121275</c:v>
                </c:pt>
                <c:pt idx="1511">
                  <c:v>1299.1296275</c:v>
                </c:pt>
                <c:pt idx="1512">
                  <c:v>1299.1471274999999</c:v>
                </c:pt>
                <c:pt idx="1513">
                  <c:v>1299.1646275000001</c:v>
                </c:pt>
                <c:pt idx="1514">
                  <c:v>1299.1821275</c:v>
                </c:pt>
                <c:pt idx="1515">
                  <c:v>1299.1996274999999</c:v>
                </c:pt>
                <c:pt idx="1516">
                  <c:v>1299.2171275000001</c:v>
                </c:pt>
                <c:pt idx="1517">
                  <c:v>1299.2346275</c:v>
                </c:pt>
                <c:pt idx="1518">
                  <c:v>1299.2521274999999</c:v>
                </c:pt>
                <c:pt idx="1519">
                  <c:v>1299.2696275000001</c:v>
                </c:pt>
                <c:pt idx="1520">
                  <c:v>1299.2871275</c:v>
                </c:pt>
                <c:pt idx="1521">
                  <c:v>1299.3046274999999</c:v>
                </c:pt>
                <c:pt idx="1522">
                  <c:v>1299.3221275000001</c:v>
                </c:pt>
                <c:pt idx="1523">
                  <c:v>1299.3396275</c:v>
                </c:pt>
                <c:pt idx="1524">
                  <c:v>1299.3571274999999</c:v>
                </c:pt>
                <c:pt idx="1525">
                  <c:v>1299.3746275000001</c:v>
                </c:pt>
                <c:pt idx="1526">
                  <c:v>1299.3921275</c:v>
                </c:pt>
                <c:pt idx="1527">
                  <c:v>1299.4096274999999</c:v>
                </c:pt>
                <c:pt idx="1528">
                  <c:v>1299.4271275000001</c:v>
                </c:pt>
                <c:pt idx="1529">
                  <c:v>1299.4446275</c:v>
                </c:pt>
                <c:pt idx="1530">
                  <c:v>1299.4621275</c:v>
                </c:pt>
                <c:pt idx="1531">
                  <c:v>1299.4796275000001</c:v>
                </c:pt>
                <c:pt idx="1532">
                  <c:v>1299.4971275</c:v>
                </c:pt>
                <c:pt idx="1533">
                  <c:v>1299.5146275</c:v>
                </c:pt>
                <c:pt idx="1534">
                  <c:v>1299.5321274999999</c:v>
                </c:pt>
                <c:pt idx="1535">
                  <c:v>1299.5496275</c:v>
                </c:pt>
                <c:pt idx="1536">
                  <c:v>1299.5671275</c:v>
                </c:pt>
                <c:pt idx="1537">
                  <c:v>1299.5846274999999</c:v>
                </c:pt>
                <c:pt idx="1538">
                  <c:v>1299.6021275000001</c:v>
                </c:pt>
                <c:pt idx="1539">
                  <c:v>1299.6196275</c:v>
                </c:pt>
                <c:pt idx="1540">
                  <c:v>1299.6371274999999</c:v>
                </c:pt>
                <c:pt idx="1541">
                  <c:v>1299.6546275000001</c:v>
                </c:pt>
                <c:pt idx="1542">
                  <c:v>1299.6721275</c:v>
                </c:pt>
                <c:pt idx="1543">
                  <c:v>1299.6896274999999</c:v>
                </c:pt>
                <c:pt idx="1544">
                  <c:v>1299.7071275000001</c:v>
                </c:pt>
                <c:pt idx="1545">
                  <c:v>1299.7246275</c:v>
                </c:pt>
                <c:pt idx="1546">
                  <c:v>1299.7421274999999</c:v>
                </c:pt>
                <c:pt idx="1547">
                  <c:v>1299.7596275000001</c:v>
                </c:pt>
                <c:pt idx="1548">
                  <c:v>1299.7771275</c:v>
                </c:pt>
                <c:pt idx="1549">
                  <c:v>1299.7946274999999</c:v>
                </c:pt>
                <c:pt idx="1550">
                  <c:v>1299.8121275000001</c:v>
                </c:pt>
                <c:pt idx="1551">
                  <c:v>1299.8296275</c:v>
                </c:pt>
                <c:pt idx="1552">
                  <c:v>1299.8471274999999</c:v>
                </c:pt>
                <c:pt idx="1553">
                  <c:v>1299.8646275000001</c:v>
                </c:pt>
                <c:pt idx="1554">
                  <c:v>1299.8821275</c:v>
                </c:pt>
                <c:pt idx="1555">
                  <c:v>1299.8996275</c:v>
                </c:pt>
                <c:pt idx="1556">
                  <c:v>1299.9171275000001</c:v>
                </c:pt>
                <c:pt idx="1557">
                  <c:v>1299.9346275</c:v>
                </c:pt>
                <c:pt idx="1558">
                  <c:v>1299.9521275</c:v>
                </c:pt>
                <c:pt idx="1559">
                  <c:v>1299.9696274999999</c:v>
                </c:pt>
                <c:pt idx="1560">
                  <c:v>1299.9871275</c:v>
                </c:pt>
                <c:pt idx="1561">
                  <c:v>1300.0046275</c:v>
                </c:pt>
                <c:pt idx="1562">
                  <c:v>1300.0221274999999</c:v>
                </c:pt>
                <c:pt idx="1563">
                  <c:v>1300.0396275000001</c:v>
                </c:pt>
                <c:pt idx="1564">
                  <c:v>1300.0571275</c:v>
                </c:pt>
                <c:pt idx="1565">
                  <c:v>1300.0746274999999</c:v>
                </c:pt>
                <c:pt idx="1566">
                  <c:v>1300.0921275000001</c:v>
                </c:pt>
                <c:pt idx="1567">
                  <c:v>1300.1096275</c:v>
                </c:pt>
                <c:pt idx="1568">
                  <c:v>1300.1271274999999</c:v>
                </c:pt>
                <c:pt idx="1569">
                  <c:v>1300.1446275000001</c:v>
                </c:pt>
                <c:pt idx="1570">
                  <c:v>1300.1621275</c:v>
                </c:pt>
                <c:pt idx="1571">
                  <c:v>1300.1796274999999</c:v>
                </c:pt>
                <c:pt idx="1572">
                  <c:v>1300.1971275000001</c:v>
                </c:pt>
                <c:pt idx="1573">
                  <c:v>1300.2146275</c:v>
                </c:pt>
                <c:pt idx="1574">
                  <c:v>1300.2321274999999</c:v>
                </c:pt>
                <c:pt idx="1575">
                  <c:v>1300.2496275000001</c:v>
                </c:pt>
                <c:pt idx="1576">
                  <c:v>1300.2671275</c:v>
                </c:pt>
                <c:pt idx="1577">
                  <c:v>1300.2846274999999</c:v>
                </c:pt>
                <c:pt idx="1578">
                  <c:v>1300.3021275000001</c:v>
                </c:pt>
                <c:pt idx="1579">
                  <c:v>1300.3196275</c:v>
                </c:pt>
                <c:pt idx="1580">
                  <c:v>1300.3371275</c:v>
                </c:pt>
                <c:pt idx="1581">
                  <c:v>1300.3546275000001</c:v>
                </c:pt>
                <c:pt idx="1582">
                  <c:v>1300.3721275</c:v>
                </c:pt>
                <c:pt idx="1583">
                  <c:v>1300.3896275</c:v>
                </c:pt>
                <c:pt idx="1584">
                  <c:v>1300.4071274999999</c:v>
                </c:pt>
                <c:pt idx="1585">
                  <c:v>1300.4246275</c:v>
                </c:pt>
                <c:pt idx="1586">
                  <c:v>1300.4421275</c:v>
                </c:pt>
                <c:pt idx="1587">
                  <c:v>1300.4596274999999</c:v>
                </c:pt>
                <c:pt idx="1588">
                  <c:v>1300.4771275000001</c:v>
                </c:pt>
                <c:pt idx="1589">
                  <c:v>1300.4946275</c:v>
                </c:pt>
                <c:pt idx="1590">
                  <c:v>1300.5121274999999</c:v>
                </c:pt>
                <c:pt idx="1591">
                  <c:v>1300.5296275000001</c:v>
                </c:pt>
                <c:pt idx="1592">
                  <c:v>1300.5471275</c:v>
                </c:pt>
                <c:pt idx="1593">
                  <c:v>1300.5646274999999</c:v>
                </c:pt>
                <c:pt idx="1594">
                  <c:v>1300.5821275000001</c:v>
                </c:pt>
                <c:pt idx="1595">
                  <c:v>1300.5996275</c:v>
                </c:pt>
                <c:pt idx="1596">
                  <c:v>1300.6171274999999</c:v>
                </c:pt>
                <c:pt idx="1597">
                  <c:v>1300.6346275000001</c:v>
                </c:pt>
                <c:pt idx="1598">
                  <c:v>1300.6521275</c:v>
                </c:pt>
                <c:pt idx="1599">
                  <c:v>1300.6696274999999</c:v>
                </c:pt>
                <c:pt idx="1600">
                  <c:v>1300.6871275000001</c:v>
                </c:pt>
              </c:numCache>
            </c:numRef>
          </c:xVal>
          <c:yVal>
            <c:numRef>
              <c:f>Spectrum!$C$3:$C$1603</c:f>
              <c:numCache>
                <c:formatCode>General</c:formatCode>
                <c:ptCount val="1601"/>
                <c:pt idx="0">
                  <c:v>-76.024771641000001</c:v>
                </c:pt>
                <c:pt idx="1">
                  <c:v>-75.350455603900002</c:v>
                </c:pt>
                <c:pt idx="2">
                  <c:v>-71.611148726600007</c:v>
                </c:pt>
                <c:pt idx="3">
                  <c:v>-70.259868300500003</c:v>
                </c:pt>
                <c:pt idx="4">
                  <c:v>-70.062019884999998</c:v>
                </c:pt>
                <c:pt idx="5">
                  <c:v>-70.319317037100006</c:v>
                </c:pt>
                <c:pt idx="6">
                  <c:v>-69.655686991099998</c:v>
                </c:pt>
                <c:pt idx="7">
                  <c:v>-69.190212552899993</c:v>
                </c:pt>
                <c:pt idx="8">
                  <c:v>-69.176574392600003</c:v>
                </c:pt>
                <c:pt idx="9">
                  <c:v>-69.192609999599995</c:v>
                </c:pt>
                <c:pt idx="10">
                  <c:v>-69.0114137984</c:v>
                </c:pt>
                <c:pt idx="11">
                  <c:v>-68.623726422600001</c:v>
                </c:pt>
                <c:pt idx="12">
                  <c:v>-68.841088081699993</c:v>
                </c:pt>
                <c:pt idx="13">
                  <c:v>-69.114849133600003</c:v>
                </c:pt>
                <c:pt idx="14">
                  <c:v>-68.930169723999995</c:v>
                </c:pt>
                <c:pt idx="15">
                  <c:v>-68.509990007499994</c:v>
                </c:pt>
                <c:pt idx="16">
                  <c:v>-68.518613220500001</c:v>
                </c:pt>
                <c:pt idx="17">
                  <c:v>-68.347713913700005</c:v>
                </c:pt>
                <c:pt idx="18">
                  <c:v>-68.542614273500007</c:v>
                </c:pt>
                <c:pt idx="19">
                  <c:v>-68.886154020600003</c:v>
                </c:pt>
                <c:pt idx="20">
                  <c:v>-68.927616270100003</c:v>
                </c:pt>
                <c:pt idx="21">
                  <c:v>-68.709564839500004</c:v>
                </c:pt>
                <c:pt idx="22">
                  <c:v>-68.261824415099994</c:v>
                </c:pt>
                <c:pt idx="23">
                  <c:v>-68.519909440999996</c:v>
                </c:pt>
                <c:pt idx="24">
                  <c:v>-68.570724956600003</c:v>
                </c:pt>
                <c:pt idx="25">
                  <c:v>-68.450741248900002</c:v>
                </c:pt>
                <c:pt idx="26">
                  <c:v>-68.437305443499994</c:v>
                </c:pt>
                <c:pt idx="27">
                  <c:v>-68.511956558400001</c:v>
                </c:pt>
                <c:pt idx="28">
                  <c:v>-68.566395583000002</c:v>
                </c:pt>
                <c:pt idx="29">
                  <c:v>-68.089666797999996</c:v>
                </c:pt>
                <c:pt idx="30">
                  <c:v>-67.800509357600006</c:v>
                </c:pt>
                <c:pt idx="31">
                  <c:v>-67.646970437999997</c:v>
                </c:pt>
                <c:pt idx="32">
                  <c:v>-67.413975210999993</c:v>
                </c:pt>
                <c:pt idx="33">
                  <c:v>-67.014899071499997</c:v>
                </c:pt>
                <c:pt idx="34">
                  <c:v>-66.786223166400006</c:v>
                </c:pt>
                <c:pt idx="35">
                  <c:v>-66.867087884</c:v>
                </c:pt>
                <c:pt idx="36">
                  <c:v>-66.303472983299997</c:v>
                </c:pt>
                <c:pt idx="37">
                  <c:v>-65.945398757000007</c:v>
                </c:pt>
                <c:pt idx="38">
                  <c:v>-64.988071321500001</c:v>
                </c:pt>
                <c:pt idx="39">
                  <c:v>-64.576149848100002</c:v>
                </c:pt>
                <c:pt idx="40">
                  <c:v>-64.421352694700005</c:v>
                </c:pt>
                <c:pt idx="41">
                  <c:v>-64.4178594981</c:v>
                </c:pt>
                <c:pt idx="42">
                  <c:v>-64.2456610152</c:v>
                </c:pt>
                <c:pt idx="43">
                  <c:v>-63.844908239399999</c:v>
                </c:pt>
                <c:pt idx="44">
                  <c:v>-63.1382366713</c:v>
                </c:pt>
                <c:pt idx="45">
                  <c:v>-62.926447966200001</c:v>
                </c:pt>
                <c:pt idx="46">
                  <c:v>-62.527356811200001</c:v>
                </c:pt>
                <c:pt idx="47">
                  <c:v>-62.291200896600003</c:v>
                </c:pt>
                <c:pt idx="48">
                  <c:v>-61.690829391900003</c:v>
                </c:pt>
                <c:pt idx="49">
                  <c:v>-61.426758929499996</c:v>
                </c:pt>
                <c:pt idx="50">
                  <c:v>-61.0518135879</c:v>
                </c:pt>
                <c:pt idx="51">
                  <c:v>-60.6188940161</c:v>
                </c:pt>
                <c:pt idx="52">
                  <c:v>-60.171098538599999</c:v>
                </c:pt>
                <c:pt idx="53">
                  <c:v>-59.667368564699999</c:v>
                </c:pt>
                <c:pt idx="54">
                  <c:v>-59.456452066899999</c:v>
                </c:pt>
                <c:pt idx="55">
                  <c:v>-58.970931246200003</c:v>
                </c:pt>
                <c:pt idx="56">
                  <c:v>-58.519283187799999</c:v>
                </c:pt>
                <c:pt idx="57">
                  <c:v>-58.180322061299997</c:v>
                </c:pt>
                <c:pt idx="58">
                  <c:v>-57.956695259200004</c:v>
                </c:pt>
                <c:pt idx="59">
                  <c:v>-57.597402487899998</c:v>
                </c:pt>
                <c:pt idx="60">
                  <c:v>-57.027231202999999</c:v>
                </c:pt>
                <c:pt idx="61">
                  <c:v>-56.606962586800002</c:v>
                </c:pt>
                <c:pt idx="62">
                  <c:v>-56.2113748043</c:v>
                </c:pt>
                <c:pt idx="63">
                  <c:v>-55.810703535000002</c:v>
                </c:pt>
                <c:pt idx="64">
                  <c:v>-55.385332614699998</c:v>
                </c:pt>
                <c:pt idx="65">
                  <c:v>-54.771364026000001</c:v>
                </c:pt>
                <c:pt idx="66">
                  <c:v>-54.156044061700001</c:v>
                </c:pt>
                <c:pt idx="67">
                  <c:v>-53.463874765699998</c:v>
                </c:pt>
                <c:pt idx="68">
                  <c:v>-52.809992083600001</c:v>
                </c:pt>
                <c:pt idx="69">
                  <c:v>-52.164449543000003</c:v>
                </c:pt>
                <c:pt idx="70">
                  <c:v>-51.404076990699998</c:v>
                </c:pt>
                <c:pt idx="71">
                  <c:v>-50.687621799299997</c:v>
                </c:pt>
                <c:pt idx="72">
                  <c:v>-49.807072652899997</c:v>
                </c:pt>
                <c:pt idx="73">
                  <c:v>-49.062854720300002</c:v>
                </c:pt>
                <c:pt idx="74">
                  <c:v>-48.170025430800003</c:v>
                </c:pt>
                <c:pt idx="75">
                  <c:v>-47.409278289299998</c:v>
                </c:pt>
                <c:pt idx="76">
                  <c:v>-46.542700306500002</c:v>
                </c:pt>
                <c:pt idx="77">
                  <c:v>-45.886318876600001</c:v>
                </c:pt>
                <c:pt idx="78">
                  <c:v>-45.221442699500003</c:v>
                </c:pt>
                <c:pt idx="79">
                  <c:v>-44.586590587300002</c:v>
                </c:pt>
                <c:pt idx="80">
                  <c:v>-44.133392642799997</c:v>
                </c:pt>
                <c:pt idx="81">
                  <c:v>-43.690063786800003</c:v>
                </c:pt>
                <c:pt idx="82">
                  <c:v>-43.265164409599997</c:v>
                </c:pt>
                <c:pt idx="83">
                  <c:v>-42.886301444300003</c:v>
                </c:pt>
                <c:pt idx="84">
                  <c:v>-42.578566783900001</c:v>
                </c:pt>
                <c:pt idx="85">
                  <c:v>-42.306183775599997</c:v>
                </c:pt>
                <c:pt idx="86">
                  <c:v>-42.101738527099997</c:v>
                </c:pt>
                <c:pt idx="87">
                  <c:v>-41.953069464499997</c:v>
                </c:pt>
                <c:pt idx="88">
                  <c:v>-41.813227569699997</c:v>
                </c:pt>
                <c:pt idx="89">
                  <c:v>-41.754063717199998</c:v>
                </c:pt>
                <c:pt idx="90">
                  <c:v>-41.7328595826</c:v>
                </c:pt>
                <c:pt idx="91">
                  <c:v>-41.782284044999997</c:v>
                </c:pt>
                <c:pt idx="92">
                  <c:v>-41.892880377399997</c:v>
                </c:pt>
                <c:pt idx="93">
                  <c:v>-42.057380039500003</c:v>
                </c:pt>
                <c:pt idx="94">
                  <c:v>-42.230710255699996</c:v>
                </c:pt>
                <c:pt idx="95">
                  <c:v>-42.465672182900001</c:v>
                </c:pt>
                <c:pt idx="96">
                  <c:v>-42.7896867766</c:v>
                </c:pt>
                <c:pt idx="97">
                  <c:v>-43.168059881700003</c:v>
                </c:pt>
                <c:pt idx="98">
                  <c:v>-43.608412144299997</c:v>
                </c:pt>
                <c:pt idx="99">
                  <c:v>-44.104824272999998</c:v>
                </c:pt>
                <c:pt idx="100">
                  <c:v>-44.591848761500003</c:v>
                </c:pt>
                <c:pt idx="101">
                  <c:v>-45.129460375299999</c:v>
                </c:pt>
                <c:pt idx="102">
                  <c:v>-45.618575443300003</c:v>
                </c:pt>
                <c:pt idx="103">
                  <c:v>-46.046992796700003</c:v>
                </c:pt>
                <c:pt idx="104">
                  <c:v>-46.471108928</c:v>
                </c:pt>
                <c:pt idx="105">
                  <c:v>-46.829093296700002</c:v>
                </c:pt>
                <c:pt idx="106">
                  <c:v>-47.180837995499999</c:v>
                </c:pt>
                <c:pt idx="107">
                  <c:v>-47.4680002542</c:v>
                </c:pt>
                <c:pt idx="108">
                  <c:v>-47.715154134300001</c:v>
                </c:pt>
                <c:pt idx="109">
                  <c:v>-48.013580221300003</c:v>
                </c:pt>
                <c:pt idx="110">
                  <c:v>-48.284518717200001</c:v>
                </c:pt>
                <c:pt idx="111">
                  <c:v>-48.508699599300002</c:v>
                </c:pt>
                <c:pt idx="112">
                  <c:v>-48.699298871899998</c:v>
                </c:pt>
                <c:pt idx="113">
                  <c:v>-48.903536646299997</c:v>
                </c:pt>
                <c:pt idx="114">
                  <c:v>-49.042298505399998</c:v>
                </c:pt>
                <c:pt idx="115">
                  <c:v>-49.175409284499999</c:v>
                </c:pt>
                <c:pt idx="116">
                  <c:v>-49.257964740200002</c:v>
                </c:pt>
                <c:pt idx="117">
                  <c:v>-49.411854333599997</c:v>
                </c:pt>
                <c:pt idx="118">
                  <c:v>-49.5214226095</c:v>
                </c:pt>
                <c:pt idx="119">
                  <c:v>-49.653137255200001</c:v>
                </c:pt>
                <c:pt idx="120">
                  <c:v>-49.783966278100003</c:v>
                </c:pt>
                <c:pt idx="121">
                  <c:v>-49.9150621609</c:v>
                </c:pt>
                <c:pt idx="122">
                  <c:v>-50.007661149800001</c:v>
                </c:pt>
                <c:pt idx="123">
                  <c:v>-50.027647928999997</c:v>
                </c:pt>
                <c:pt idx="124">
                  <c:v>-50.1107085469</c:v>
                </c:pt>
                <c:pt idx="125">
                  <c:v>-50.202030221199998</c:v>
                </c:pt>
                <c:pt idx="126">
                  <c:v>-50.261077903299999</c:v>
                </c:pt>
                <c:pt idx="127">
                  <c:v>-50.313262088800002</c:v>
                </c:pt>
                <c:pt idx="128">
                  <c:v>-50.371053446399998</c:v>
                </c:pt>
                <c:pt idx="129">
                  <c:v>-50.4256045793</c:v>
                </c:pt>
                <c:pt idx="130">
                  <c:v>-50.452525466899999</c:v>
                </c:pt>
                <c:pt idx="131">
                  <c:v>-50.464066136200003</c:v>
                </c:pt>
                <c:pt idx="132">
                  <c:v>-50.503987211499997</c:v>
                </c:pt>
                <c:pt idx="133">
                  <c:v>-50.5343970622</c:v>
                </c:pt>
                <c:pt idx="134">
                  <c:v>-50.506618748199998</c:v>
                </c:pt>
                <c:pt idx="135">
                  <c:v>-50.512267074999997</c:v>
                </c:pt>
                <c:pt idx="136">
                  <c:v>-50.495468875299999</c:v>
                </c:pt>
                <c:pt idx="137">
                  <c:v>-50.4657106931</c:v>
                </c:pt>
                <c:pt idx="138">
                  <c:v>-50.402704680100001</c:v>
                </c:pt>
                <c:pt idx="139">
                  <c:v>-50.3924207524</c:v>
                </c:pt>
                <c:pt idx="140">
                  <c:v>-50.380403429200001</c:v>
                </c:pt>
                <c:pt idx="141">
                  <c:v>-50.347400646300002</c:v>
                </c:pt>
                <c:pt idx="142">
                  <c:v>-50.242039885799997</c:v>
                </c:pt>
                <c:pt idx="143">
                  <c:v>-50.185592475</c:v>
                </c:pt>
                <c:pt idx="144">
                  <c:v>-50.108020037000003</c:v>
                </c:pt>
                <c:pt idx="145">
                  <c:v>-50.029225697900003</c:v>
                </c:pt>
                <c:pt idx="146">
                  <c:v>-49.945967848599999</c:v>
                </c:pt>
                <c:pt idx="147">
                  <c:v>-49.856158598599997</c:v>
                </c:pt>
                <c:pt idx="148">
                  <c:v>-49.831988970899999</c:v>
                </c:pt>
                <c:pt idx="149">
                  <c:v>-49.769563267099997</c:v>
                </c:pt>
                <c:pt idx="150">
                  <c:v>-49.6776404294</c:v>
                </c:pt>
                <c:pt idx="151">
                  <c:v>-49.600107364000003</c:v>
                </c:pt>
                <c:pt idx="152">
                  <c:v>-49.495614351100002</c:v>
                </c:pt>
                <c:pt idx="153">
                  <c:v>-49.363212207399997</c:v>
                </c:pt>
                <c:pt idx="154">
                  <c:v>-49.221628728299997</c:v>
                </c:pt>
                <c:pt idx="155">
                  <c:v>-49.156329803299997</c:v>
                </c:pt>
                <c:pt idx="156">
                  <c:v>-49.038228200299997</c:v>
                </c:pt>
                <c:pt idx="157">
                  <c:v>-48.867873056599997</c:v>
                </c:pt>
                <c:pt idx="158">
                  <c:v>-48.688486250399997</c:v>
                </c:pt>
                <c:pt idx="159">
                  <c:v>-48.463255872799998</c:v>
                </c:pt>
                <c:pt idx="160">
                  <c:v>-48.278864222300001</c:v>
                </c:pt>
                <c:pt idx="161">
                  <c:v>-48.068790446000001</c:v>
                </c:pt>
                <c:pt idx="162">
                  <c:v>-47.866604253699997</c:v>
                </c:pt>
                <c:pt idx="163">
                  <c:v>-47.704212650400002</c:v>
                </c:pt>
                <c:pt idx="164">
                  <c:v>-47.496425866300001</c:v>
                </c:pt>
                <c:pt idx="165">
                  <c:v>-47.289213261999997</c:v>
                </c:pt>
                <c:pt idx="166">
                  <c:v>-47.109981959199999</c:v>
                </c:pt>
                <c:pt idx="167">
                  <c:v>-46.922639392900003</c:v>
                </c:pt>
                <c:pt idx="168">
                  <c:v>-46.671574579599998</c:v>
                </c:pt>
                <c:pt idx="169">
                  <c:v>-46.437488122399998</c:v>
                </c:pt>
                <c:pt idx="170">
                  <c:v>-46.196495567699998</c:v>
                </c:pt>
                <c:pt idx="171">
                  <c:v>-45.9116063134</c:v>
                </c:pt>
                <c:pt idx="172">
                  <c:v>-45.648588263599997</c:v>
                </c:pt>
                <c:pt idx="173">
                  <c:v>-45.372096229699999</c:v>
                </c:pt>
                <c:pt idx="174">
                  <c:v>-45.038869348299997</c:v>
                </c:pt>
                <c:pt idx="175">
                  <c:v>-44.760695564700001</c:v>
                </c:pt>
                <c:pt idx="176">
                  <c:v>-44.421749268399999</c:v>
                </c:pt>
                <c:pt idx="177">
                  <c:v>-44.102825617599997</c:v>
                </c:pt>
                <c:pt idx="178">
                  <c:v>-43.828402375499998</c:v>
                </c:pt>
                <c:pt idx="179">
                  <c:v>-43.502986012699999</c:v>
                </c:pt>
                <c:pt idx="180">
                  <c:v>-43.116404285400002</c:v>
                </c:pt>
                <c:pt idx="181">
                  <c:v>-42.757205642000002</c:v>
                </c:pt>
                <c:pt idx="182">
                  <c:v>-42.436189558800002</c:v>
                </c:pt>
                <c:pt idx="183">
                  <c:v>-42.122585657599998</c:v>
                </c:pt>
                <c:pt idx="184">
                  <c:v>-41.780963086900002</c:v>
                </c:pt>
                <c:pt idx="185">
                  <c:v>-41.365927863300001</c:v>
                </c:pt>
                <c:pt idx="186">
                  <c:v>-40.980568867099997</c:v>
                </c:pt>
                <c:pt idx="187">
                  <c:v>-40.568501748599999</c:v>
                </c:pt>
                <c:pt idx="188">
                  <c:v>-40.115261474500002</c:v>
                </c:pt>
                <c:pt idx="189">
                  <c:v>-39.644124808800001</c:v>
                </c:pt>
                <c:pt idx="190">
                  <c:v>-39.136192662600003</c:v>
                </c:pt>
                <c:pt idx="191">
                  <c:v>-38.578274462000003</c:v>
                </c:pt>
                <c:pt idx="192">
                  <c:v>-37.987172962599999</c:v>
                </c:pt>
                <c:pt idx="193">
                  <c:v>-37.388012480699999</c:v>
                </c:pt>
                <c:pt idx="194">
                  <c:v>-36.732719364600001</c:v>
                </c:pt>
                <c:pt idx="195">
                  <c:v>-36.044828541299999</c:v>
                </c:pt>
                <c:pt idx="196">
                  <c:v>-35.380039059799998</c:v>
                </c:pt>
                <c:pt idx="197">
                  <c:v>-34.748235588299998</c:v>
                </c:pt>
                <c:pt idx="198">
                  <c:v>-34.146754166500003</c:v>
                </c:pt>
                <c:pt idx="199">
                  <c:v>-33.606596181100002</c:v>
                </c:pt>
                <c:pt idx="200">
                  <c:v>-33.114367885699998</c:v>
                </c:pt>
                <c:pt idx="201">
                  <c:v>-32.6789277293</c:v>
                </c:pt>
                <c:pt idx="202">
                  <c:v>-32.328393068099999</c:v>
                </c:pt>
                <c:pt idx="203">
                  <c:v>-32.006013759200002</c:v>
                </c:pt>
                <c:pt idx="204">
                  <c:v>-31.7584001518</c:v>
                </c:pt>
                <c:pt idx="205">
                  <c:v>-31.565174592999998</c:v>
                </c:pt>
                <c:pt idx="206">
                  <c:v>-31.422144364000001</c:v>
                </c:pt>
                <c:pt idx="207">
                  <c:v>-31.327550075800001</c:v>
                </c:pt>
                <c:pt idx="208">
                  <c:v>-31.282851833199999</c:v>
                </c:pt>
                <c:pt idx="209">
                  <c:v>-31.299319373300001</c:v>
                </c:pt>
                <c:pt idx="210">
                  <c:v>-31.352274021500001</c:v>
                </c:pt>
                <c:pt idx="211">
                  <c:v>-31.455103000899999</c:v>
                </c:pt>
                <c:pt idx="212">
                  <c:v>-31.6076706329</c:v>
                </c:pt>
                <c:pt idx="213">
                  <c:v>-31.811418108000002</c:v>
                </c:pt>
                <c:pt idx="214">
                  <c:v>-32.072627255299999</c:v>
                </c:pt>
                <c:pt idx="215">
                  <c:v>-32.414285342299998</c:v>
                </c:pt>
                <c:pt idx="216">
                  <c:v>-32.812798429499999</c:v>
                </c:pt>
                <c:pt idx="217">
                  <c:v>-33.251228056800002</c:v>
                </c:pt>
                <c:pt idx="218">
                  <c:v>-33.762982197600003</c:v>
                </c:pt>
                <c:pt idx="219">
                  <c:v>-34.342526638999999</c:v>
                </c:pt>
                <c:pt idx="220">
                  <c:v>-34.941425436999999</c:v>
                </c:pt>
                <c:pt idx="221">
                  <c:v>-35.593120109099999</c:v>
                </c:pt>
                <c:pt idx="222">
                  <c:v>-36.219030958899999</c:v>
                </c:pt>
                <c:pt idx="223">
                  <c:v>-36.840013541700003</c:v>
                </c:pt>
                <c:pt idx="224">
                  <c:v>-37.403426038900001</c:v>
                </c:pt>
                <c:pt idx="225">
                  <c:v>-37.944138570699998</c:v>
                </c:pt>
                <c:pt idx="226">
                  <c:v>-38.473874396900001</c:v>
                </c:pt>
                <c:pt idx="227">
                  <c:v>-38.947106800699999</c:v>
                </c:pt>
                <c:pt idx="228">
                  <c:v>-39.393945381400002</c:v>
                </c:pt>
                <c:pt idx="229">
                  <c:v>-39.819909514999999</c:v>
                </c:pt>
                <c:pt idx="230">
                  <c:v>-40.233456031999999</c:v>
                </c:pt>
                <c:pt idx="231">
                  <c:v>-40.605359104599998</c:v>
                </c:pt>
                <c:pt idx="232">
                  <c:v>-40.9576286502</c:v>
                </c:pt>
                <c:pt idx="233">
                  <c:v>-41.2735590415</c:v>
                </c:pt>
                <c:pt idx="234">
                  <c:v>-41.581315489700003</c:v>
                </c:pt>
                <c:pt idx="235">
                  <c:v>-41.864915450600002</c:v>
                </c:pt>
                <c:pt idx="236">
                  <c:v>-42.1407882281</c:v>
                </c:pt>
                <c:pt idx="237">
                  <c:v>-42.369966094299997</c:v>
                </c:pt>
                <c:pt idx="238">
                  <c:v>-42.604928186400002</c:v>
                </c:pt>
                <c:pt idx="239">
                  <c:v>-42.817438748800001</c:v>
                </c:pt>
                <c:pt idx="240">
                  <c:v>-42.9857662812</c:v>
                </c:pt>
                <c:pt idx="241">
                  <c:v>-43.165151627599997</c:v>
                </c:pt>
                <c:pt idx="242">
                  <c:v>-43.3393941506</c:v>
                </c:pt>
                <c:pt idx="243">
                  <c:v>-43.5184076428</c:v>
                </c:pt>
                <c:pt idx="244">
                  <c:v>-43.673027314199999</c:v>
                </c:pt>
                <c:pt idx="245">
                  <c:v>-43.8493785577</c:v>
                </c:pt>
                <c:pt idx="246">
                  <c:v>-43.9818830854</c:v>
                </c:pt>
                <c:pt idx="247">
                  <c:v>-44.1480813286</c:v>
                </c:pt>
                <c:pt idx="248">
                  <c:v>-44.2703967701</c:v>
                </c:pt>
                <c:pt idx="249">
                  <c:v>-44.388318908999999</c:v>
                </c:pt>
                <c:pt idx="250">
                  <c:v>-44.524955033600001</c:v>
                </c:pt>
                <c:pt idx="251">
                  <c:v>-44.6362894297</c:v>
                </c:pt>
                <c:pt idx="252">
                  <c:v>-44.738384322800002</c:v>
                </c:pt>
                <c:pt idx="253">
                  <c:v>-44.832505053299997</c:v>
                </c:pt>
                <c:pt idx="254">
                  <c:v>-44.922636049399998</c:v>
                </c:pt>
                <c:pt idx="255">
                  <c:v>-44.978793136599997</c:v>
                </c:pt>
                <c:pt idx="256">
                  <c:v>-45.044391648400001</c:v>
                </c:pt>
                <c:pt idx="257">
                  <c:v>-45.116550516300002</c:v>
                </c:pt>
                <c:pt idx="258">
                  <c:v>-45.1937693729</c:v>
                </c:pt>
                <c:pt idx="259">
                  <c:v>-45.260299676300001</c:v>
                </c:pt>
                <c:pt idx="260">
                  <c:v>-45.336291819400003</c:v>
                </c:pt>
                <c:pt idx="261">
                  <c:v>-45.393225616899997</c:v>
                </c:pt>
                <c:pt idx="262">
                  <c:v>-45.485141079500004</c:v>
                </c:pt>
                <c:pt idx="263">
                  <c:v>-45.567381214299999</c:v>
                </c:pt>
                <c:pt idx="264">
                  <c:v>-45.6556520026</c:v>
                </c:pt>
                <c:pt idx="265">
                  <c:v>-45.763493607800001</c:v>
                </c:pt>
                <c:pt idx="266">
                  <c:v>-45.836633510200002</c:v>
                </c:pt>
                <c:pt idx="267">
                  <c:v>-45.925643997599998</c:v>
                </c:pt>
                <c:pt idx="268">
                  <c:v>-45.990423942299998</c:v>
                </c:pt>
                <c:pt idx="269">
                  <c:v>-46.049152370100003</c:v>
                </c:pt>
                <c:pt idx="270">
                  <c:v>-46.099637725199997</c:v>
                </c:pt>
                <c:pt idx="271">
                  <c:v>-46.159911739000002</c:v>
                </c:pt>
                <c:pt idx="272">
                  <c:v>-46.207436883500002</c:v>
                </c:pt>
                <c:pt idx="273">
                  <c:v>-46.262271968199997</c:v>
                </c:pt>
                <c:pt idx="274">
                  <c:v>-46.334963181500001</c:v>
                </c:pt>
                <c:pt idx="275">
                  <c:v>-46.383081034100002</c:v>
                </c:pt>
                <c:pt idx="276">
                  <c:v>-46.394750230500001</c:v>
                </c:pt>
                <c:pt idx="277">
                  <c:v>-46.404097978300001</c:v>
                </c:pt>
                <c:pt idx="278">
                  <c:v>-46.415400007300001</c:v>
                </c:pt>
                <c:pt idx="279">
                  <c:v>-46.449969771699998</c:v>
                </c:pt>
                <c:pt idx="280">
                  <c:v>-46.508261045700003</c:v>
                </c:pt>
                <c:pt idx="281">
                  <c:v>-46.523352138</c:v>
                </c:pt>
                <c:pt idx="282">
                  <c:v>-46.554619944499997</c:v>
                </c:pt>
                <c:pt idx="283">
                  <c:v>-46.580592495600001</c:v>
                </c:pt>
                <c:pt idx="284">
                  <c:v>-46.638448637800003</c:v>
                </c:pt>
                <c:pt idx="285">
                  <c:v>-46.693618640099999</c:v>
                </c:pt>
                <c:pt idx="286">
                  <c:v>-46.7046732676</c:v>
                </c:pt>
                <c:pt idx="287">
                  <c:v>-46.725438990500002</c:v>
                </c:pt>
                <c:pt idx="288">
                  <c:v>-46.752062501099999</c:v>
                </c:pt>
                <c:pt idx="289">
                  <c:v>-46.760401380700003</c:v>
                </c:pt>
                <c:pt idx="290">
                  <c:v>-46.778500605600001</c:v>
                </c:pt>
                <c:pt idx="291">
                  <c:v>-46.749758790400001</c:v>
                </c:pt>
                <c:pt idx="292">
                  <c:v>-46.736256086099999</c:v>
                </c:pt>
                <c:pt idx="293">
                  <c:v>-46.723318273799997</c:v>
                </c:pt>
                <c:pt idx="294">
                  <c:v>-46.743383340900003</c:v>
                </c:pt>
                <c:pt idx="295">
                  <c:v>-46.723055932500003</c:v>
                </c:pt>
                <c:pt idx="296">
                  <c:v>-46.686947017500003</c:v>
                </c:pt>
                <c:pt idx="297">
                  <c:v>-46.640266548100001</c:v>
                </c:pt>
                <c:pt idx="298">
                  <c:v>-46.605965937100002</c:v>
                </c:pt>
                <c:pt idx="299">
                  <c:v>-46.578727637599997</c:v>
                </c:pt>
                <c:pt idx="300">
                  <c:v>-46.532191847699998</c:v>
                </c:pt>
                <c:pt idx="301">
                  <c:v>-46.492353470700003</c:v>
                </c:pt>
                <c:pt idx="302">
                  <c:v>-46.476356292200002</c:v>
                </c:pt>
                <c:pt idx="303">
                  <c:v>-46.457166554499999</c:v>
                </c:pt>
                <c:pt idx="304">
                  <c:v>-46.4144465989</c:v>
                </c:pt>
                <c:pt idx="305">
                  <c:v>-46.371620970899997</c:v>
                </c:pt>
                <c:pt idx="306">
                  <c:v>-46.367684928599999</c:v>
                </c:pt>
                <c:pt idx="307">
                  <c:v>-46.355235077000003</c:v>
                </c:pt>
                <c:pt idx="308">
                  <c:v>-46.283718410200002</c:v>
                </c:pt>
                <c:pt idx="309">
                  <c:v>-46.199259074099999</c:v>
                </c:pt>
                <c:pt idx="310">
                  <c:v>-46.109121119100003</c:v>
                </c:pt>
                <c:pt idx="311">
                  <c:v>-46.059747848699999</c:v>
                </c:pt>
                <c:pt idx="312">
                  <c:v>-46.0137074107</c:v>
                </c:pt>
                <c:pt idx="313">
                  <c:v>-45.914425043800001</c:v>
                </c:pt>
                <c:pt idx="314">
                  <c:v>-45.825088124799997</c:v>
                </c:pt>
                <c:pt idx="315">
                  <c:v>-45.739048179800001</c:v>
                </c:pt>
                <c:pt idx="316">
                  <c:v>-45.712660316399997</c:v>
                </c:pt>
                <c:pt idx="317">
                  <c:v>-45.650139215199999</c:v>
                </c:pt>
                <c:pt idx="318">
                  <c:v>-45.5783750322</c:v>
                </c:pt>
                <c:pt idx="319">
                  <c:v>-45.496662957600002</c:v>
                </c:pt>
                <c:pt idx="320">
                  <c:v>-45.419701221899999</c:v>
                </c:pt>
                <c:pt idx="321">
                  <c:v>-45.336197236700002</c:v>
                </c:pt>
                <c:pt idx="322">
                  <c:v>-45.268627305800003</c:v>
                </c:pt>
                <c:pt idx="323">
                  <c:v>-45.204308815600001</c:v>
                </c:pt>
                <c:pt idx="324">
                  <c:v>-45.134504825999997</c:v>
                </c:pt>
                <c:pt idx="325">
                  <c:v>-45.027082032400003</c:v>
                </c:pt>
                <c:pt idx="326">
                  <c:v>-44.937512572999999</c:v>
                </c:pt>
                <c:pt idx="327">
                  <c:v>-44.863933727599999</c:v>
                </c:pt>
                <c:pt idx="328">
                  <c:v>-44.774200546400003</c:v>
                </c:pt>
                <c:pt idx="329">
                  <c:v>-44.658053024499999</c:v>
                </c:pt>
                <c:pt idx="330">
                  <c:v>-44.530353695899997</c:v>
                </c:pt>
                <c:pt idx="331">
                  <c:v>-44.405120523000001</c:v>
                </c:pt>
                <c:pt idx="332">
                  <c:v>-44.272873607500003</c:v>
                </c:pt>
                <c:pt idx="333">
                  <c:v>-44.167266420700003</c:v>
                </c:pt>
                <c:pt idx="334">
                  <c:v>-44.062660502</c:v>
                </c:pt>
                <c:pt idx="335">
                  <c:v>-43.938034467599998</c:v>
                </c:pt>
                <c:pt idx="336">
                  <c:v>-43.8144827474</c:v>
                </c:pt>
                <c:pt idx="337">
                  <c:v>-43.684847737200002</c:v>
                </c:pt>
                <c:pt idx="338">
                  <c:v>-43.585956912299999</c:v>
                </c:pt>
                <c:pt idx="339">
                  <c:v>-43.4608192261</c:v>
                </c:pt>
                <c:pt idx="340">
                  <c:v>-43.306930750699998</c:v>
                </c:pt>
                <c:pt idx="341">
                  <c:v>-43.1551300884</c:v>
                </c:pt>
                <c:pt idx="342">
                  <c:v>-43.0147662989</c:v>
                </c:pt>
                <c:pt idx="343">
                  <c:v>-42.861831729899997</c:v>
                </c:pt>
                <c:pt idx="344">
                  <c:v>-42.690933237199999</c:v>
                </c:pt>
                <c:pt idx="345">
                  <c:v>-42.5300115199</c:v>
                </c:pt>
                <c:pt idx="346">
                  <c:v>-42.394742552099999</c:v>
                </c:pt>
                <c:pt idx="347">
                  <c:v>-42.2228132937</c:v>
                </c:pt>
                <c:pt idx="348">
                  <c:v>-42.040050032300002</c:v>
                </c:pt>
                <c:pt idx="349">
                  <c:v>-41.838927642000002</c:v>
                </c:pt>
                <c:pt idx="350">
                  <c:v>-41.678547616199999</c:v>
                </c:pt>
                <c:pt idx="351">
                  <c:v>-41.5018249345</c:v>
                </c:pt>
                <c:pt idx="352">
                  <c:v>-41.3067028006</c:v>
                </c:pt>
                <c:pt idx="353">
                  <c:v>-41.113136394999998</c:v>
                </c:pt>
                <c:pt idx="354">
                  <c:v>-40.928570158799999</c:v>
                </c:pt>
                <c:pt idx="355">
                  <c:v>-40.727116317499998</c:v>
                </c:pt>
                <c:pt idx="356">
                  <c:v>-40.5031691163</c:v>
                </c:pt>
                <c:pt idx="357">
                  <c:v>-40.2666104507</c:v>
                </c:pt>
                <c:pt idx="358">
                  <c:v>-40.052464992399997</c:v>
                </c:pt>
                <c:pt idx="359">
                  <c:v>-39.793983814699999</c:v>
                </c:pt>
                <c:pt idx="360">
                  <c:v>-39.556383812200004</c:v>
                </c:pt>
                <c:pt idx="361">
                  <c:v>-39.3179027722</c:v>
                </c:pt>
                <c:pt idx="362">
                  <c:v>-39.040646758400001</c:v>
                </c:pt>
                <c:pt idx="363">
                  <c:v>-38.743317321200003</c:v>
                </c:pt>
                <c:pt idx="364">
                  <c:v>-38.455515521000002</c:v>
                </c:pt>
                <c:pt idx="365">
                  <c:v>-38.153489651800001</c:v>
                </c:pt>
                <c:pt idx="366">
                  <c:v>-37.834523842199999</c:v>
                </c:pt>
                <c:pt idx="367">
                  <c:v>-37.506425978000003</c:v>
                </c:pt>
                <c:pt idx="368">
                  <c:v>-37.167813014399997</c:v>
                </c:pt>
                <c:pt idx="369">
                  <c:v>-36.802344165699999</c:v>
                </c:pt>
                <c:pt idx="370">
                  <c:v>-36.442442695099999</c:v>
                </c:pt>
                <c:pt idx="371">
                  <c:v>-36.044821460800001</c:v>
                </c:pt>
                <c:pt idx="372">
                  <c:v>-35.638326873600001</c:v>
                </c:pt>
                <c:pt idx="373">
                  <c:v>-35.203133231000002</c:v>
                </c:pt>
                <c:pt idx="374">
                  <c:v>-34.758001456400002</c:v>
                </c:pt>
                <c:pt idx="375">
                  <c:v>-34.267609964499997</c:v>
                </c:pt>
                <c:pt idx="376">
                  <c:v>-33.756884029299997</c:v>
                </c:pt>
                <c:pt idx="377">
                  <c:v>-33.203618443400003</c:v>
                </c:pt>
                <c:pt idx="378">
                  <c:v>-32.621464228699999</c:v>
                </c:pt>
                <c:pt idx="379">
                  <c:v>-32.002323181400001</c:v>
                </c:pt>
                <c:pt idx="380">
                  <c:v>-31.354909728399999</c:v>
                </c:pt>
                <c:pt idx="381">
                  <c:v>-30.690457053700001</c:v>
                </c:pt>
                <c:pt idx="382">
                  <c:v>-30.019635760300002</c:v>
                </c:pt>
                <c:pt idx="383">
                  <c:v>-29.362751217500001</c:v>
                </c:pt>
                <c:pt idx="384">
                  <c:v>-28.7609344048</c:v>
                </c:pt>
                <c:pt idx="385">
                  <c:v>-28.2113610671</c:v>
                </c:pt>
                <c:pt idx="386">
                  <c:v>-27.7166749499</c:v>
                </c:pt>
                <c:pt idx="387">
                  <c:v>-27.2959603764</c:v>
                </c:pt>
                <c:pt idx="388">
                  <c:v>-26.934909996199998</c:v>
                </c:pt>
                <c:pt idx="389">
                  <c:v>-26.634727391199998</c:v>
                </c:pt>
                <c:pt idx="390">
                  <c:v>-26.390968806499998</c:v>
                </c:pt>
                <c:pt idx="391">
                  <c:v>-26.197160304000001</c:v>
                </c:pt>
                <c:pt idx="392">
                  <c:v>-26.049121242399998</c:v>
                </c:pt>
                <c:pt idx="393">
                  <c:v>-25.959797438799999</c:v>
                </c:pt>
                <c:pt idx="394">
                  <c:v>-25.9300044505</c:v>
                </c:pt>
                <c:pt idx="395">
                  <c:v>-25.938031887600001</c:v>
                </c:pt>
                <c:pt idx="396">
                  <c:v>-26.0004109411</c:v>
                </c:pt>
                <c:pt idx="397">
                  <c:v>-26.1101929005</c:v>
                </c:pt>
                <c:pt idx="398">
                  <c:v>-26.275846993799998</c:v>
                </c:pt>
                <c:pt idx="399">
                  <c:v>-26.479756760099999</c:v>
                </c:pt>
                <c:pt idx="400">
                  <c:v>-26.742655458800002</c:v>
                </c:pt>
                <c:pt idx="401">
                  <c:v>-27.063828582500001</c:v>
                </c:pt>
                <c:pt idx="402">
                  <c:v>-27.4359869279</c:v>
                </c:pt>
                <c:pt idx="403">
                  <c:v>-27.878288963599999</c:v>
                </c:pt>
                <c:pt idx="404">
                  <c:v>-28.365272682200001</c:v>
                </c:pt>
                <c:pt idx="405">
                  <c:v>-28.914196346499999</c:v>
                </c:pt>
                <c:pt idx="406">
                  <c:v>-29.507972088799999</c:v>
                </c:pt>
                <c:pt idx="407">
                  <c:v>-30.1346403768</c:v>
                </c:pt>
                <c:pt idx="408">
                  <c:v>-30.765352057200001</c:v>
                </c:pt>
                <c:pt idx="409">
                  <c:v>-31.371090150400001</c:v>
                </c:pt>
                <c:pt idx="410">
                  <c:v>-31.949872231000001</c:v>
                </c:pt>
                <c:pt idx="411">
                  <c:v>-32.501414237100001</c:v>
                </c:pt>
                <c:pt idx="412">
                  <c:v>-33.005909218100001</c:v>
                </c:pt>
                <c:pt idx="413">
                  <c:v>-33.498898350399998</c:v>
                </c:pt>
                <c:pt idx="414">
                  <c:v>-33.940227852699998</c:v>
                </c:pt>
                <c:pt idx="415">
                  <c:v>-34.356824180399997</c:v>
                </c:pt>
                <c:pt idx="416">
                  <c:v>-34.7551199424</c:v>
                </c:pt>
                <c:pt idx="417">
                  <c:v>-35.1296326533</c:v>
                </c:pt>
                <c:pt idx="418">
                  <c:v>-35.484329996100001</c:v>
                </c:pt>
                <c:pt idx="419">
                  <c:v>-35.807391031199998</c:v>
                </c:pt>
                <c:pt idx="420">
                  <c:v>-36.121197887199997</c:v>
                </c:pt>
                <c:pt idx="421">
                  <c:v>-36.423434091499999</c:v>
                </c:pt>
                <c:pt idx="422">
                  <c:v>-36.7118858041</c:v>
                </c:pt>
                <c:pt idx="423">
                  <c:v>-36.982051447800004</c:v>
                </c:pt>
                <c:pt idx="424">
                  <c:v>-37.250067354599999</c:v>
                </c:pt>
                <c:pt idx="425">
                  <c:v>-37.521465378899997</c:v>
                </c:pt>
                <c:pt idx="426">
                  <c:v>-37.775143994700002</c:v>
                </c:pt>
                <c:pt idx="427">
                  <c:v>-38.0198493842</c:v>
                </c:pt>
                <c:pt idx="428">
                  <c:v>-38.254697008299999</c:v>
                </c:pt>
                <c:pt idx="429">
                  <c:v>-38.497782461200003</c:v>
                </c:pt>
                <c:pt idx="430">
                  <c:v>-38.741189758899999</c:v>
                </c:pt>
                <c:pt idx="431">
                  <c:v>-38.958599242200002</c:v>
                </c:pt>
                <c:pt idx="432">
                  <c:v>-39.169899716400003</c:v>
                </c:pt>
                <c:pt idx="433">
                  <c:v>-39.380313766199997</c:v>
                </c:pt>
                <c:pt idx="434">
                  <c:v>-39.577279506499998</c:v>
                </c:pt>
                <c:pt idx="435">
                  <c:v>-39.765280440200002</c:v>
                </c:pt>
                <c:pt idx="436">
                  <c:v>-39.937262373899998</c:v>
                </c:pt>
                <c:pt idx="437">
                  <c:v>-40.123911834899999</c:v>
                </c:pt>
                <c:pt idx="438">
                  <c:v>-40.268390266799997</c:v>
                </c:pt>
                <c:pt idx="439">
                  <c:v>-40.417785242500003</c:v>
                </c:pt>
                <c:pt idx="440">
                  <c:v>-40.582792922800003</c:v>
                </c:pt>
                <c:pt idx="441">
                  <c:v>-40.7114062319</c:v>
                </c:pt>
                <c:pt idx="442">
                  <c:v>-40.847791275600002</c:v>
                </c:pt>
                <c:pt idx="443">
                  <c:v>-40.968055188000001</c:v>
                </c:pt>
                <c:pt idx="444">
                  <c:v>-41.1110501068</c:v>
                </c:pt>
                <c:pt idx="445">
                  <c:v>-41.235425992499998</c:v>
                </c:pt>
                <c:pt idx="446">
                  <c:v>-41.3289198218</c:v>
                </c:pt>
                <c:pt idx="447">
                  <c:v>-41.440014078600001</c:v>
                </c:pt>
                <c:pt idx="448">
                  <c:v>-41.525185305900003</c:v>
                </c:pt>
                <c:pt idx="449">
                  <c:v>-41.642660047</c:v>
                </c:pt>
                <c:pt idx="450">
                  <c:v>-41.747333674799997</c:v>
                </c:pt>
                <c:pt idx="451">
                  <c:v>-41.859545732999997</c:v>
                </c:pt>
                <c:pt idx="452">
                  <c:v>-41.965019027799997</c:v>
                </c:pt>
                <c:pt idx="453">
                  <c:v>-42.073370065100001</c:v>
                </c:pt>
                <c:pt idx="454">
                  <c:v>-42.174723527200001</c:v>
                </c:pt>
                <c:pt idx="455">
                  <c:v>-42.260284339999998</c:v>
                </c:pt>
                <c:pt idx="456">
                  <c:v>-42.353649013999998</c:v>
                </c:pt>
                <c:pt idx="457">
                  <c:v>-42.457406339999999</c:v>
                </c:pt>
                <c:pt idx="458">
                  <c:v>-42.5342163412</c:v>
                </c:pt>
                <c:pt idx="459">
                  <c:v>-42.636642487300001</c:v>
                </c:pt>
                <c:pt idx="460">
                  <c:v>-42.760168652300003</c:v>
                </c:pt>
                <c:pt idx="461">
                  <c:v>-42.8701025461</c:v>
                </c:pt>
                <c:pt idx="462">
                  <c:v>-42.9513019738</c:v>
                </c:pt>
                <c:pt idx="463">
                  <c:v>-43.049598139700002</c:v>
                </c:pt>
                <c:pt idx="464">
                  <c:v>-43.151704097299998</c:v>
                </c:pt>
                <c:pt idx="465">
                  <c:v>-43.270613122699999</c:v>
                </c:pt>
                <c:pt idx="466">
                  <c:v>-43.386361329000003</c:v>
                </c:pt>
                <c:pt idx="467">
                  <c:v>-43.502100002699997</c:v>
                </c:pt>
                <c:pt idx="468">
                  <c:v>-43.597449600700003</c:v>
                </c:pt>
                <c:pt idx="469">
                  <c:v>-43.680530836700001</c:v>
                </c:pt>
                <c:pt idx="470">
                  <c:v>-43.765969699800003</c:v>
                </c:pt>
                <c:pt idx="471">
                  <c:v>-43.865542036500003</c:v>
                </c:pt>
                <c:pt idx="472">
                  <c:v>-43.968154525199999</c:v>
                </c:pt>
                <c:pt idx="473">
                  <c:v>-44.076886330699999</c:v>
                </c:pt>
                <c:pt idx="474">
                  <c:v>-44.148969452499998</c:v>
                </c:pt>
                <c:pt idx="475">
                  <c:v>-44.210203541600002</c:v>
                </c:pt>
                <c:pt idx="476">
                  <c:v>-44.269216671999999</c:v>
                </c:pt>
                <c:pt idx="477">
                  <c:v>-44.344297591100002</c:v>
                </c:pt>
                <c:pt idx="478">
                  <c:v>-44.413150463299999</c:v>
                </c:pt>
                <c:pt idx="479">
                  <c:v>-44.479657384100001</c:v>
                </c:pt>
                <c:pt idx="480">
                  <c:v>-44.554513592399999</c:v>
                </c:pt>
                <c:pt idx="481">
                  <c:v>-44.592785079899997</c:v>
                </c:pt>
                <c:pt idx="482">
                  <c:v>-44.636775961799998</c:v>
                </c:pt>
                <c:pt idx="483">
                  <c:v>-44.698636463699998</c:v>
                </c:pt>
                <c:pt idx="484">
                  <c:v>-44.7406560692</c:v>
                </c:pt>
                <c:pt idx="485">
                  <c:v>-44.7405032733</c:v>
                </c:pt>
                <c:pt idx="486">
                  <c:v>-44.756785926299997</c:v>
                </c:pt>
                <c:pt idx="487">
                  <c:v>-44.791181233099998</c:v>
                </c:pt>
                <c:pt idx="488">
                  <c:v>-44.851892345800003</c:v>
                </c:pt>
                <c:pt idx="489">
                  <c:v>-44.896208803199997</c:v>
                </c:pt>
                <c:pt idx="490">
                  <c:v>-44.921561784399998</c:v>
                </c:pt>
                <c:pt idx="491">
                  <c:v>-44.908532451900001</c:v>
                </c:pt>
                <c:pt idx="492">
                  <c:v>-44.920624762099997</c:v>
                </c:pt>
                <c:pt idx="493">
                  <c:v>-44.936045935099997</c:v>
                </c:pt>
                <c:pt idx="494">
                  <c:v>-44.954473081099998</c:v>
                </c:pt>
                <c:pt idx="495">
                  <c:v>-44.991989969199999</c:v>
                </c:pt>
                <c:pt idx="496">
                  <c:v>-45.023606523799998</c:v>
                </c:pt>
                <c:pt idx="497">
                  <c:v>-45.021495281299998</c:v>
                </c:pt>
                <c:pt idx="498">
                  <c:v>-45.059373401400002</c:v>
                </c:pt>
                <c:pt idx="499">
                  <c:v>-45.073743905100002</c:v>
                </c:pt>
                <c:pt idx="500">
                  <c:v>-45.093452387900001</c:v>
                </c:pt>
                <c:pt idx="501">
                  <c:v>-45.132206384699998</c:v>
                </c:pt>
                <c:pt idx="502">
                  <c:v>-45.1258607101</c:v>
                </c:pt>
                <c:pt idx="503">
                  <c:v>-45.125927803800003</c:v>
                </c:pt>
                <c:pt idx="504">
                  <c:v>-45.1263420314</c:v>
                </c:pt>
                <c:pt idx="505">
                  <c:v>-45.112081286600002</c:v>
                </c:pt>
                <c:pt idx="506">
                  <c:v>-45.1357704244</c:v>
                </c:pt>
                <c:pt idx="507">
                  <c:v>-45.133822635000001</c:v>
                </c:pt>
                <c:pt idx="508">
                  <c:v>-45.124322692200003</c:v>
                </c:pt>
                <c:pt idx="509">
                  <c:v>-45.099980573000003</c:v>
                </c:pt>
                <c:pt idx="510">
                  <c:v>-45.0908137037</c:v>
                </c:pt>
                <c:pt idx="511">
                  <c:v>-45.091067981400002</c:v>
                </c:pt>
                <c:pt idx="512">
                  <c:v>-45.0765580622</c:v>
                </c:pt>
                <c:pt idx="513">
                  <c:v>-45.028732890699999</c:v>
                </c:pt>
                <c:pt idx="514">
                  <c:v>-45.001072600299999</c:v>
                </c:pt>
                <c:pt idx="515">
                  <c:v>-44.935562207899999</c:v>
                </c:pt>
                <c:pt idx="516">
                  <c:v>-44.950917390199997</c:v>
                </c:pt>
                <c:pt idx="517">
                  <c:v>-44.903928275600002</c:v>
                </c:pt>
                <c:pt idx="518">
                  <c:v>-44.914161185899999</c:v>
                </c:pt>
                <c:pt idx="519">
                  <c:v>-44.863086191400001</c:v>
                </c:pt>
                <c:pt idx="520">
                  <c:v>-44.8064150505</c:v>
                </c:pt>
                <c:pt idx="521">
                  <c:v>-44.776741258999998</c:v>
                </c:pt>
                <c:pt idx="522">
                  <c:v>-44.754331489599998</c:v>
                </c:pt>
                <c:pt idx="523">
                  <c:v>-44.692358013099998</c:v>
                </c:pt>
                <c:pt idx="524">
                  <c:v>-44.6427834602</c:v>
                </c:pt>
                <c:pt idx="525">
                  <c:v>-44.602499097500001</c:v>
                </c:pt>
                <c:pt idx="526">
                  <c:v>-44.512966729600002</c:v>
                </c:pt>
                <c:pt idx="527">
                  <c:v>-44.498943619400002</c:v>
                </c:pt>
                <c:pt idx="528">
                  <c:v>-44.445068937999999</c:v>
                </c:pt>
                <c:pt idx="529">
                  <c:v>-44.381540941899999</c:v>
                </c:pt>
                <c:pt idx="530">
                  <c:v>-44.341588139999999</c:v>
                </c:pt>
                <c:pt idx="531">
                  <c:v>-44.292052471600002</c:v>
                </c:pt>
                <c:pt idx="532">
                  <c:v>-44.241133598200001</c:v>
                </c:pt>
                <c:pt idx="533">
                  <c:v>-44.168292030400004</c:v>
                </c:pt>
                <c:pt idx="534">
                  <c:v>-44.126312072799998</c:v>
                </c:pt>
                <c:pt idx="535">
                  <c:v>-44.078693488299997</c:v>
                </c:pt>
                <c:pt idx="536">
                  <c:v>-44.0083128331</c:v>
                </c:pt>
                <c:pt idx="537">
                  <c:v>-43.954685513500003</c:v>
                </c:pt>
                <c:pt idx="538">
                  <c:v>-43.903162697699997</c:v>
                </c:pt>
                <c:pt idx="539">
                  <c:v>-43.8577369813</c:v>
                </c:pt>
                <c:pt idx="540">
                  <c:v>-43.823592314999999</c:v>
                </c:pt>
                <c:pt idx="541">
                  <c:v>-43.746578700900002</c:v>
                </c:pt>
                <c:pt idx="542">
                  <c:v>-43.675796362600003</c:v>
                </c:pt>
                <c:pt idx="543">
                  <c:v>-43.5891465423</c:v>
                </c:pt>
                <c:pt idx="544">
                  <c:v>-43.5514326598</c:v>
                </c:pt>
                <c:pt idx="545">
                  <c:v>-43.501682402500002</c:v>
                </c:pt>
                <c:pt idx="546">
                  <c:v>-43.406682246499997</c:v>
                </c:pt>
                <c:pt idx="547">
                  <c:v>-43.320023723399999</c:v>
                </c:pt>
                <c:pt idx="548">
                  <c:v>-43.245617365999998</c:v>
                </c:pt>
                <c:pt idx="549">
                  <c:v>-43.183700999700001</c:v>
                </c:pt>
                <c:pt idx="550">
                  <c:v>-43.094090184300001</c:v>
                </c:pt>
                <c:pt idx="551">
                  <c:v>-43.0392609118</c:v>
                </c:pt>
                <c:pt idx="552">
                  <c:v>-42.919378985900003</c:v>
                </c:pt>
                <c:pt idx="553">
                  <c:v>-42.838549313599998</c:v>
                </c:pt>
                <c:pt idx="554">
                  <c:v>-42.751145939200001</c:v>
                </c:pt>
                <c:pt idx="555">
                  <c:v>-42.6402229487</c:v>
                </c:pt>
                <c:pt idx="556">
                  <c:v>-42.537983046699999</c:v>
                </c:pt>
                <c:pt idx="557">
                  <c:v>-42.4148144157</c:v>
                </c:pt>
                <c:pt idx="558">
                  <c:v>-42.321502474100001</c:v>
                </c:pt>
                <c:pt idx="559">
                  <c:v>-42.219100410400003</c:v>
                </c:pt>
                <c:pt idx="560">
                  <c:v>-42.116831984199997</c:v>
                </c:pt>
                <c:pt idx="561">
                  <c:v>-42.010564975900003</c:v>
                </c:pt>
                <c:pt idx="562">
                  <c:v>-41.879182374099997</c:v>
                </c:pt>
                <c:pt idx="563">
                  <c:v>-41.7446828745</c:v>
                </c:pt>
                <c:pt idx="564">
                  <c:v>-41.595830362599997</c:v>
                </c:pt>
                <c:pt idx="565">
                  <c:v>-41.433281997000002</c:v>
                </c:pt>
                <c:pt idx="566">
                  <c:v>-41.281305419200002</c:v>
                </c:pt>
                <c:pt idx="567">
                  <c:v>-41.1568012181</c:v>
                </c:pt>
                <c:pt idx="568">
                  <c:v>-40.9937472039</c:v>
                </c:pt>
                <c:pt idx="569">
                  <c:v>-40.825907999400002</c:v>
                </c:pt>
                <c:pt idx="570">
                  <c:v>-40.661374912600003</c:v>
                </c:pt>
                <c:pt idx="571">
                  <c:v>-40.522597365999999</c:v>
                </c:pt>
                <c:pt idx="572">
                  <c:v>-40.365077857599999</c:v>
                </c:pt>
                <c:pt idx="573">
                  <c:v>-40.212253647399997</c:v>
                </c:pt>
                <c:pt idx="574">
                  <c:v>-40.0420428511</c:v>
                </c:pt>
                <c:pt idx="575">
                  <c:v>-39.877503787999999</c:v>
                </c:pt>
                <c:pt idx="576">
                  <c:v>-39.682147120099998</c:v>
                </c:pt>
                <c:pt idx="577">
                  <c:v>-39.5160774163</c:v>
                </c:pt>
                <c:pt idx="578">
                  <c:v>-39.3175607441</c:v>
                </c:pt>
                <c:pt idx="579">
                  <c:v>-39.124947349700001</c:v>
                </c:pt>
                <c:pt idx="580">
                  <c:v>-38.9315029499</c:v>
                </c:pt>
                <c:pt idx="581">
                  <c:v>-38.743389122499998</c:v>
                </c:pt>
                <c:pt idx="582">
                  <c:v>-38.561304438199997</c:v>
                </c:pt>
                <c:pt idx="583">
                  <c:v>-38.361306389200003</c:v>
                </c:pt>
                <c:pt idx="584">
                  <c:v>-38.141450291699996</c:v>
                </c:pt>
                <c:pt idx="585">
                  <c:v>-37.919867157399999</c:v>
                </c:pt>
                <c:pt idx="586">
                  <c:v>-37.695068238700003</c:v>
                </c:pt>
                <c:pt idx="587">
                  <c:v>-37.483981205299997</c:v>
                </c:pt>
                <c:pt idx="588">
                  <c:v>-37.248543906999998</c:v>
                </c:pt>
                <c:pt idx="589">
                  <c:v>-37.008173882800001</c:v>
                </c:pt>
                <c:pt idx="590">
                  <c:v>-36.783276621600002</c:v>
                </c:pt>
                <c:pt idx="591">
                  <c:v>-36.548602131300001</c:v>
                </c:pt>
                <c:pt idx="592">
                  <c:v>-36.286041012799998</c:v>
                </c:pt>
                <c:pt idx="593">
                  <c:v>-36.022499271199997</c:v>
                </c:pt>
                <c:pt idx="594">
                  <c:v>-35.742111462799997</c:v>
                </c:pt>
                <c:pt idx="595">
                  <c:v>-35.449907318999998</c:v>
                </c:pt>
                <c:pt idx="596">
                  <c:v>-35.144478438599997</c:v>
                </c:pt>
                <c:pt idx="597">
                  <c:v>-34.821997343900001</c:v>
                </c:pt>
                <c:pt idx="598">
                  <c:v>-34.487232334799998</c:v>
                </c:pt>
                <c:pt idx="599">
                  <c:v>-34.135559323000003</c:v>
                </c:pt>
                <c:pt idx="600">
                  <c:v>-33.762437495699999</c:v>
                </c:pt>
                <c:pt idx="601">
                  <c:v>-33.385654319099999</c:v>
                </c:pt>
                <c:pt idx="602">
                  <c:v>-32.976540559</c:v>
                </c:pt>
                <c:pt idx="603">
                  <c:v>-32.554411340999998</c:v>
                </c:pt>
                <c:pt idx="604">
                  <c:v>-32.103903010800003</c:v>
                </c:pt>
                <c:pt idx="605">
                  <c:v>-31.625166529299999</c:v>
                </c:pt>
                <c:pt idx="606">
                  <c:v>-31.104433200500001</c:v>
                </c:pt>
                <c:pt idx="607">
                  <c:v>-30.555426713999999</c:v>
                </c:pt>
                <c:pt idx="608">
                  <c:v>-29.972066768200001</c:v>
                </c:pt>
                <c:pt idx="609">
                  <c:v>-29.3578427299</c:v>
                </c:pt>
                <c:pt idx="610">
                  <c:v>-28.710429562600002</c:v>
                </c:pt>
                <c:pt idx="611">
                  <c:v>-28.044014629700001</c:v>
                </c:pt>
                <c:pt idx="612">
                  <c:v>-27.373594757199999</c:v>
                </c:pt>
                <c:pt idx="613">
                  <c:v>-26.744592192199999</c:v>
                </c:pt>
                <c:pt idx="614">
                  <c:v>-26.159184776099998</c:v>
                </c:pt>
                <c:pt idx="615">
                  <c:v>-25.619548796299998</c:v>
                </c:pt>
                <c:pt idx="616">
                  <c:v>-25.149310057099999</c:v>
                </c:pt>
                <c:pt idx="617">
                  <c:v>-24.743988312500001</c:v>
                </c:pt>
                <c:pt idx="618">
                  <c:v>-24.3991787812</c:v>
                </c:pt>
                <c:pt idx="619">
                  <c:v>-24.113013829300002</c:v>
                </c:pt>
                <c:pt idx="620">
                  <c:v>-23.8807007658</c:v>
                </c:pt>
                <c:pt idx="621">
                  <c:v>-23.698806008199998</c:v>
                </c:pt>
                <c:pt idx="622">
                  <c:v>-23.572704369899999</c:v>
                </c:pt>
                <c:pt idx="623">
                  <c:v>-23.4904340199</c:v>
                </c:pt>
                <c:pt idx="624">
                  <c:v>-23.4629397727</c:v>
                </c:pt>
                <c:pt idx="625">
                  <c:v>-23.491792573600002</c:v>
                </c:pt>
                <c:pt idx="626">
                  <c:v>-23.5647647296</c:v>
                </c:pt>
                <c:pt idx="627">
                  <c:v>-23.694856137999999</c:v>
                </c:pt>
                <c:pt idx="628">
                  <c:v>-23.875787397100002</c:v>
                </c:pt>
                <c:pt idx="629">
                  <c:v>-24.111505215099999</c:v>
                </c:pt>
                <c:pt idx="630">
                  <c:v>-24.398628326200001</c:v>
                </c:pt>
                <c:pt idx="631">
                  <c:v>-24.7437139257</c:v>
                </c:pt>
                <c:pt idx="632">
                  <c:v>-25.1454184567</c:v>
                </c:pt>
                <c:pt idx="633">
                  <c:v>-25.6155720661</c:v>
                </c:pt>
                <c:pt idx="634">
                  <c:v>-26.149832068399999</c:v>
                </c:pt>
                <c:pt idx="635">
                  <c:v>-26.736438787200001</c:v>
                </c:pt>
                <c:pt idx="636">
                  <c:v>-27.3725151965</c:v>
                </c:pt>
                <c:pt idx="637">
                  <c:v>-28.031706294199999</c:v>
                </c:pt>
                <c:pt idx="638">
                  <c:v>-28.680286093300001</c:v>
                </c:pt>
                <c:pt idx="639">
                  <c:v>-29.3174487002</c:v>
                </c:pt>
                <c:pt idx="640">
                  <c:v>-29.920469836199999</c:v>
                </c:pt>
                <c:pt idx="641">
                  <c:v>-30.487120337699999</c:v>
                </c:pt>
                <c:pt idx="642">
                  <c:v>-31.025159973299999</c:v>
                </c:pt>
                <c:pt idx="643">
                  <c:v>-31.517510332499999</c:v>
                </c:pt>
                <c:pt idx="644">
                  <c:v>-31.9943816977</c:v>
                </c:pt>
                <c:pt idx="645">
                  <c:v>-32.434641791200001</c:v>
                </c:pt>
                <c:pt idx="646">
                  <c:v>-32.853413010499999</c:v>
                </c:pt>
                <c:pt idx="647">
                  <c:v>-33.258958199699997</c:v>
                </c:pt>
                <c:pt idx="648">
                  <c:v>-33.636083615399997</c:v>
                </c:pt>
                <c:pt idx="649">
                  <c:v>-33.990368544200003</c:v>
                </c:pt>
                <c:pt idx="650">
                  <c:v>-34.3301649028</c:v>
                </c:pt>
                <c:pt idx="651">
                  <c:v>-34.660808327799998</c:v>
                </c:pt>
                <c:pt idx="652">
                  <c:v>-34.961862206699998</c:v>
                </c:pt>
                <c:pt idx="653">
                  <c:v>-35.255800855499999</c:v>
                </c:pt>
                <c:pt idx="654">
                  <c:v>-35.534071247900002</c:v>
                </c:pt>
                <c:pt idx="655">
                  <c:v>-35.815301296999998</c:v>
                </c:pt>
                <c:pt idx="656">
                  <c:v>-36.092375298100002</c:v>
                </c:pt>
                <c:pt idx="657">
                  <c:v>-36.355962500799997</c:v>
                </c:pt>
                <c:pt idx="658">
                  <c:v>-36.614653521800001</c:v>
                </c:pt>
                <c:pt idx="659">
                  <c:v>-36.856224602499999</c:v>
                </c:pt>
                <c:pt idx="660">
                  <c:v>-37.072258284999997</c:v>
                </c:pt>
                <c:pt idx="661">
                  <c:v>-37.285548014500002</c:v>
                </c:pt>
                <c:pt idx="662">
                  <c:v>-37.491134848999998</c:v>
                </c:pt>
                <c:pt idx="663">
                  <c:v>-37.725686023500003</c:v>
                </c:pt>
                <c:pt idx="664">
                  <c:v>-37.9366978328</c:v>
                </c:pt>
                <c:pt idx="665">
                  <c:v>-38.131195442500001</c:v>
                </c:pt>
                <c:pt idx="666">
                  <c:v>-38.323031987199997</c:v>
                </c:pt>
                <c:pt idx="667">
                  <c:v>-38.504238342599997</c:v>
                </c:pt>
                <c:pt idx="668">
                  <c:v>-38.6815110127</c:v>
                </c:pt>
                <c:pt idx="669">
                  <c:v>-38.847799682400002</c:v>
                </c:pt>
                <c:pt idx="670">
                  <c:v>-39.029192290799998</c:v>
                </c:pt>
                <c:pt idx="671">
                  <c:v>-39.180925127599998</c:v>
                </c:pt>
                <c:pt idx="672">
                  <c:v>-39.341122477799999</c:v>
                </c:pt>
                <c:pt idx="673">
                  <c:v>-39.4950511897</c:v>
                </c:pt>
                <c:pt idx="674">
                  <c:v>-39.642604828499998</c:v>
                </c:pt>
                <c:pt idx="675">
                  <c:v>-39.777445600500002</c:v>
                </c:pt>
                <c:pt idx="676">
                  <c:v>-39.921252880700003</c:v>
                </c:pt>
                <c:pt idx="677">
                  <c:v>-40.068431115099997</c:v>
                </c:pt>
                <c:pt idx="678">
                  <c:v>-40.2081743277</c:v>
                </c:pt>
                <c:pt idx="679">
                  <c:v>-40.350801216000001</c:v>
                </c:pt>
                <c:pt idx="680">
                  <c:v>-40.481182247900001</c:v>
                </c:pt>
                <c:pt idx="681">
                  <c:v>-40.599327540399997</c:v>
                </c:pt>
                <c:pt idx="682">
                  <c:v>-40.718629437099999</c:v>
                </c:pt>
                <c:pt idx="683">
                  <c:v>-40.823240008600003</c:v>
                </c:pt>
                <c:pt idx="684">
                  <c:v>-40.933092091600003</c:v>
                </c:pt>
                <c:pt idx="685">
                  <c:v>-41.052620000899999</c:v>
                </c:pt>
                <c:pt idx="686">
                  <c:v>-41.1653048927</c:v>
                </c:pt>
                <c:pt idx="687">
                  <c:v>-41.271889284700002</c:v>
                </c:pt>
                <c:pt idx="688">
                  <c:v>-41.364798365399999</c:v>
                </c:pt>
                <c:pt idx="689">
                  <c:v>-41.461740356999996</c:v>
                </c:pt>
                <c:pt idx="690">
                  <c:v>-41.548558054200001</c:v>
                </c:pt>
                <c:pt idx="691">
                  <c:v>-41.659494877599997</c:v>
                </c:pt>
                <c:pt idx="692">
                  <c:v>-41.746566807400001</c:v>
                </c:pt>
                <c:pt idx="693">
                  <c:v>-41.832922633599999</c:v>
                </c:pt>
                <c:pt idx="694">
                  <c:v>-41.9336247886</c:v>
                </c:pt>
                <c:pt idx="695">
                  <c:v>-41.992906468500003</c:v>
                </c:pt>
                <c:pt idx="696">
                  <c:v>-42.093929986799999</c:v>
                </c:pt>
                <c:pt idx="697">
                  <c:v>-42.170174774099998</c:v>
                </c:pt>
                <c:pt idx="698">
                  <c:v>-42.232706124400003</c:v>
                </c:pt>
                <c:pt idx="699">
                  <c:v>-42.320608655599997</c:v>
                </c:pt>
                <c:pt idx="700">
                  <c:v>-42.402669381999999</c:v>
                </c:pt>
                <c:pt idx="701">
                  <c:v>-42.461574981600002</c:v>
                </c:pt>
                <c:pt idx="702">
                  <c:v>-42.531475646300002</c:v>
                </c:pt>
                <c:pt idx="703">
                  <c:v>-42.572527908600001</c:v>
                </c:pt>
                <c:pt idx="704">
                  <c:v>-42.631232697199998</c:v>
                </c:pt>
                <c:pt idx="705">
                  <c:v>-42.691048673200001</c:v>
                </c:pt>
                <c:pt idx="706">
                  <c:v>-42.7419112842</c:v>
                </c:pt>
                <c:pt idx="707">
                  <c:v>-42.816974676999997</c:v>
                </c:pt>
                <c:pt idx="708">
                  <c:v>-42.868515102099998</c:v>
                </c:pt>
                <c:pt idx="709">
                  <c:v>-42.908301119400001</c:v>
                </c:pt>
                <c:pt idx="710">
                  <c:v>-42.991400916499998</c:v>
                </c:pt>
                <c:pt idx="711">
                  <c:v>-43.066715907300001</c:v>
                </c:pt>
                <c:pt idx="712">
                  <c:v>-43.126379490300003</c:v>
                </c:pt>
                <c:pt idx="713">
                  <c:v>-43.162870785499997</c:v>
                </c:pt>
                <c:pt idx="714">
                  <c:v>-43.190323145000001</c:v>
                </c:pt>
                <c:pt idx="715">
                  <c:v>-43.242297667499997</c:v>
                </c:pt>
                <c:pt idx="716">
                  <c:v>-43.267216279599999</c:v>
                </c:pt>
                <c:pt idx="717">
                  <c:v>-43.2998263303</c:v>
                </c:pt>
                <c:pt idx="718">
                  <c:v>-43.362098479700002</c:v>
                </c:pt>
                <c:pt idx="719">
                  <c:v>-43.406649786999999</c:v>
                </c:pt>
                <c:pt idx="720">
                  <c:v>-43.4431038257</c:v>
                </c:pt>
                <c:pt idx="721">
                  <c:v>-43.461790403000002</c:v>
                </c:pt>
                <c:pt idx="722">
                  <c:v>-43.477108856800001</c:v>
                </c:pt>
                <c:pt idx="723">
                  <c:v>-43.521504516500002</c:v>
                </c:pt>
                <c:pt idx="724">
                  <c:v>-43.545569927700001</c:v>
                </c:pt>
                <c:pt idx="725">
                  <c:v>-43.5602530273</c:v>
                </c:pt>
                <c:pt idx="726">
                  <c:v>-43.598227782099997</c:v>
                </c:pt>
                <c:pt idx="727">
                  <c:v>-43.6247322551</c:v>
                </c:pt>
                <c:pt idx="728">
                  <c:v>-43.682636580900002</c:v>
                </c:pt>
                <c:pt idx="729">
                  <c:v>-43.701644041900003</c:v>
                </c:pt>
                <c:pt idx="730">
                  <c:v>-43.728297783999999</c:v>
                </c:pt>
                <c:pt idx="731">
                  <c:v>-43.748572553499997</c:v>
                </c:pt>
                <c:pt idx="732">
                  <c:v>-43.755042988699998</c:v>
                </c:pt>
                <c:pt idx="733">
                  <c:v>-43.786260649600003</c:v>
                </c:pt>
                <c:pt idx="734">
                  <c:v>-43.819463164399998</c:v>
                </c:pt>
                <c:pt idx="735">
                  <c:v>-43.821310026299997</c:v>
                </c:pt>
                <c:pt idx="736">
                  <c:v>-43.826550483399998</c:v>
                </c:pt>
                <c:pt idx="737">
                  <c:v>-43.863302663500001</c:v>
                </c:pt>
                <c:pt idx="738">
                  <c:v>-43.857515686900001</c:v>
                </c:pt>
                <c:pt idx="739">
                  <c:v>-43.867823254400001</c:v>
                </c:pt>
                <c:pt idx="740">
                  <c:v>-43.865254768699998</c:v>
                </c:pt>
                <c:pt idx="741">
                  <c:v>-43.885975759200001</c:v>
                </c:pt>
                <c:pt idx="742">
                  <c:v>-43.8973145163</c:v>
                </c:pt>
                <c:pt idx="743">
                  <c:v>-43.899277501999997</c:v>
                </c:pt>
                <c:pt idx="744">
                  <c:v>-43.884279266999997</c:v>
                </c:pt>
                <c:pt idx="745">
                  <c:v>-43.915916839600001</c:v>
                </c:pt>
                <c:pt idx="746">
                  <c:v>-43.925983741099998</c:v>
                </c:pt>
                <c:pt idx="747">
                  <c:v>-43.941664873900002</c:v>
                </c:pt>
                <c:pt idx="748">
                  <c:v>-43.952705931399997</c:v>
                </c:pt>
                <c:pt idx="749">
                  <c:v>-43.956480009800003</c:v>
                </c:pt>
                <c:pt idx="750">
                  <c:v>-43.968882876199999</c:v>
                </c:pt>
                <c:pt idx="751">
                  <c:v>-43.9798695502</c:v>
                </c:pt>
                <c:pt idx="752">
                  <c:v>-43.978263872100001</c:v>
                </c:pt>
                <c:pt idx="753">
                  <c:v>-43.973809003500001</c:v>
                </c:pt>
                <c:pt idx="754">
                  <c:v>-43.962101628500001</c:v>
                </c:pt>
                <c:pt idx="755">
                  <c:v>-43.9503210966</c:v>
                </c:pt>
                <c:pt idx="756">
                  <c:v>-43.959746746599997</c:v>
                </c:pt>
                <c:pt idx="757">
                  <c:v>-43.938929143099998</c:v>
                </c:pt>
                <c:pt idx="758">
                  <c:v>-43.9278472122</c:v>
                </c:pt>
                <c:pt idx="759">
                  <c:v>-43.9208772247</c:v>
                </c:pt>
                <c:pt idx="760">
                  <c:v>-43.8901657798</c:v>
                </c:pt>
                <c:pt idx="761">
                  <c:v>-43.858322990200001</c:v>
                </c:pt>
                <c:pt idx="762">
                  <c:v>-43.810062266499997</c:v>
                </c:pt>
                <c:pt idx="763">
                  <c:v>-43.8270559109</c:v>
                </c:pt>
                <c:pt idx="764">
                  <c:v>-43.827487816999998</c:v>
                </c:pt>
                <c:pt idx="765">
                  <c:v>-43.834476305700001</c:v>
                </c:pt>
                <c:pt idx="766">
                  <c:v>-43.802212914800002</c:v>
                </c:pt>
                <c:pt idx="767">
                  <c:v>-43.772550738600003</c:v>
                </c:pt>
                <c:pt idx="768">
                  <c:v>-43.7305561477</c:v>
                </c:pt>
                <c:pt idx="769">
                  <c:v>-43.690585371600001</c:v>
                </c:pt>
                <c:pt idx="770">
                  <c:v>-43.642514450199997</c:v>
                </c:pt>
                <c:pt idx="771">
                  <c:v>-43.620926232599999</c:v>
                </c:pt>
                <c:pt idx="772">
                  <c:v>-43.606360024899999</c:v>
                </c:pt>
                <c:pt idx="773">
                  <c:v>-43.556773065000002</c:v>
                </c:pt>
                <c:pt idx="774">
                  <c:v>-43.514509170300002</c:v>
                </c:pt>
                <c:pt idx="775">
                  <c:v>-43.460837771599998</c:v>
                </c:pt>
                <c:pt idx="776">
                  <c:v>-43.410590726599999</c:v>
                </c:pt>
                <c:pt idx="777">
                  <c:v>-43.371546705699998</c:v>
                </c:pt>
                <c:pt idx="778">
                  <c:v>-43.330936449200003</c:v>
                </c:pt>
                <c:pt idx="779">
                  <c:v>-43.302873982900003</c:v>
                </c:pt>
                <c:pt idx="780">
                  <c:v>-43.260868475700001</c:v>
                </c:pt>
                <c:pt idx="781">
                  <c:v>-43.190431763600003</c:v>
                </c:pt>
                <c:pt idx="782">
                  <c:v>-43.150057736500003</c:v>
                </c:pt>
                <c:pt idx="783">
                  <c:v>-43.101401590899997</c:v>
                </c:pt>
                <c:pt idx="784">
                  <c:v>-43.0412892051</c:v>
                </c:pt>
                <c:pt idx="785">
                  <c:v>-42.987675214500001</c:v>
                </c:pt>
                <c:pt idx="786">
                  <c:v>-42.9400753679</c:v>
                </c:pt>
                <c:pt idx="787">
                  <c:v>-42.8996791645</c:v>
                </c:pt>
                <c:pt idx="788">
                  <c:v>-42.833691226399999</c:v>
                </c:pt>
                <c:pt idx="789">
                  <c:v>-42.766581513200002</c:v>
                </c:pt>
                <c:pt idx="790">
                  <c:v>-42.683485627899998</c:v>
                </c:pt>
                <c:pt idx="791">
                  <c:v>-42.615151291700002</c:v>
                </c:pt>
                <c:pt idx="792">
                  <c:v>-42.546697080100003</c:v>
                </c:pt>
                <c:pt idx="793">
                  <c:v>-42.486757877300001</c:v>
                </c:pt>
                <c:pt idx="794">
                  <c:v>-42.411255212299999</c:v>
                </c:pt>
                <c:pt idx="795">
                  <c:v>-42.3422354625</c:v>
                </c:pt>
                <c:pt idx="796">
                  <c:v>-42.276551597800001</c:v>
                </c:pt>
                <c:pt idx="797">
                  <c:v>-42.183789016699997</c:v>
                </c:pt>
                <c:pt idx="798">
                  <c:v>-42.095118556599999</c:v>
                </c:pt>
                <c:pt idx="799">
                  <c:v>-42.017272276699998</c:v>
                </c:pt>
                <c:pt idx="800">
                  <c:v>-41.9565691269</c:v>
                </c:pt>
                <c:pt idx="801">
                  <c:v>-41.852067648099997</c:v>
                </c:pt>
                <c:pt idx="802">
                  <c:v>-41.763714822799997</c:v>
                </c:pt>
                <c:pt idx="803">
                  <c:v>-41.669979669</c:v>
                </c:pt>
                <c:pt idx="804">
                  <c:v>-41.571837174599999</c:v>
                </c:pt>
                <c:pt idx="805">
                  <c:v>-41.483641143100002</c:v>
                </c:pt>
                <c:pt idx="806">
                  <c:v>-41.401511657100002</c:v>
                </c:pt>
                <c:pt idx="807">
                  <c:v>-41.318620191400001</c:v>
                </c:pt>
                <c:pt idx="808">
                  <c:v>-41.217753173399998</c:v>
                </c:pt>
                <c:pt idx="809">
                  <c:v>-41.107116075599997</c:v>
                </c:pt>
                <c:pt idx="810">
                  <c:v>-41.004411039499999</c:v>
                </c:pt>
                <c:pt idx="811">
                  <c:v>-40.883477382300001</c:v>
                </c:pt>
                <c:pt idx="812">
                  <c:v>-40.757806518199999</c:v>
                </c:pt>
                <c:pt idx="813">
                  <c:v>-40.644568518100002</c:v>
                </c:pt>
                <c:pt idx="814">
                  <c:v>-40.5161647913</c:v>
                </c:pt>
                <c:pt idx="815">
                  <c:v>-40.412490933599997</c:v>
                </c:pt>
                <c:pt idx="816">
                  <c:v>-40.2859018495</c:v>
                </c:pt>
                <c:pt idx="817">
                  <c:v>-40.175971454799999</c:v>
                </c:pt>
                <c:pt idx="818">
                  <c:v>-40.0587943178</c:v>
                </c:pt>
                <c:pt idx="819">
                  <c:v>-39.937122239700003</c:v>
                </c:pt>
                <c:pt idx="820">
                  <c:v>-39.794772589099999</c:v>
                </c:pt>
                <c:pt idx="821">
                  <c:v>-39.641605444500001</c:v>
                </c:pt>
                <c:pt idx="822">
                  <c:v>-39.508430149100001</c:v>
                </c:pt>
                <c:pt idx="823">
                  <c:v>-39.3773156472</c:v>
                </c:pt>
                <c:pt idx="824">
                  <c:v>-39.2215211627</c:v>
                </c:pt>
                <c:pt idx="825">
                  <c:v>-39.066731421</c:v>
                </c:pt>
                <c:pt idx="826">
                  <c:v>-38.925119563300001</c:v>
                </c:pt>
                <c:pt idx="827">
                  <c:v>-38.7559987916</c:v>
                </c:pt>
                <c:pt idx="828">
                  <c:v>-38.577122900500001</c:v>
                </c:pt>
                <c:pt idx="829">
                  <c:v>-38.411332241300002</c:v>
                </c:pt>
                <c:pt idx="830">
                  <c:v>-38.211457424099997</c:v>
                </c:pt>
                <c:pt idx="831">
                  <c:v>-38.029123981399998</c:v>
                </c:pt>
                <c:pt idx="832">
                  <c:v>-37.8234266065</c:v>
                </c:pt>
                <c:pt idx="833">
                  <c:v>-37.615737334099997</c:v>
                </c:pt>
                <c:pt idx="834">
                  <c:v>-37.421277224000001</c:v>
                </c:pt>
                <c:pt idx="835">
                  <c:v>-37.215038287799999</c:v>
                </c:pt>
                <c:pt idx="836">
                  <c:v>-37.002925548500002</c:v>
                </c:pt>
                <c:pt idx="837">
                  <c:v>-36.778895713399997</c:v>
                </c:pt>
                <c:pt idx="838">
                  <c:v>-36.543687298499997</c:v>
                </c:pt>
                <c:pt idx="839">
                  <c:v>-36.311282300199998</c:v>
                </c:pt>
                <c:pt idx="840">
                  <c:v>-36.0530815049</c:v>
                </c:pt>
                <c:pt idx="841">
                  <c:v>-35.800398387900003</c:v>
                </c:pt>
                <c:pt idx="842">
                  <c:v>-35.526563320900003</c:v>
                </c:pt>
                <c:pt idx="843">
                  <c:v>-35.238398574999998</c:v>
                </c:pt>
                <c:pt idx="844">
                  <c:v>-34.954327680900001</c:v>
                </c:pt>
                <c:pt idx="845">
                  <c:v>-34.6609473659</c:v>
                </c:pt>
                <c:pt idx="846">
                  <c:v>-34.338508903899999</c:v>
                </c:pt>
                <c:pt idx="847">
                  <c:v>-33.995832679599999</c:v>
                </c:pt>
                <c:pt idx="848">
                  <c:v>-33.651971771200003</c:v>
                </c:pt>
                <c:pt idx="849">
                  <c:v>-33.298118830200004</c:v>
                </c:pt>
                <c:pt idx="850">
                  <c:v>-32.916213431099997</c:v>
                </c:pt>
                <c:pt idx="851">
                  <c:v>-32.515809822900003</c:v>
                </c:pt>
                <c:pt idx="852">
                  <c:v>-32.098302265000001</c:v>
                </c:pt>
                <c:pt idx="853">
                  <c:v>-31.657068692900001</c:v>
                </c:pt>
                <c:pt idx="854">
                  <c:v>-31.179024161299999</c:v>
                </c:pt>
                <c:pt idx="855">
                  <c:v>-30.685235354</c:v>
                </c:pt>
                <c:pt idx="856">
                  <c:v>-30.149708327500001</c:v>
                </c:pt>
                <c:pt idx="857">
                  <c:v>-29.580651037799999</c:v>
                </c:pt>
                <c:pt idx="858">
                  <c:v>-28.981009439600001</c:v>
                </c:pt>
                <c:pt idx="859">
                  <c:v>-28.3456981062</c:v>
                </c:pt>
                <c:pt idx="860">
                  <c:v>-27.691395142800001</c:v>
                </c:pt>
                <c:pt idx="861">
                  <c:v>-27.036330048100002</c:v>
                </c:pt>
                <c:pt idx="862">
                  <c:v>-26.402482904900001</c:v>
                </c:pt>
                <c:pt idx="863">
                  <c:v>-25.804129687100001</c:v>
                </c:pt>
                <c:pt idx="864">
                  <c:v>-25.268584883999999</c:v>
                </c:pt>
                <c:pt idx="865">
                  <c:v>-24.7964888522</c:v>
                </c:pt>
                <c:pt idx="866">
                  <c:v>-24.382343101099998</c:v>
                </c:pt>
                <c:pt idx="867">
                  <c:v>-24.033800295399999</c:v>
                </c:pt>
                <c:pt idx="868">
                  <c:v>-23.741160878700001</c:v>
                </c:pt>
                <c:pt idx="869">
                  <c:v>-23.508255948199999</c:v>
                </c:pt>
                <c:pt idx="870">
                  <c:v>-23.3259431239</c:v>
                </c:pt>
                <c:pt idx="871">
                  <c:v>-23.198864223499999</c:v>
                </c:pt>
                <c:pt idx="872">
                  <c:v>-23.121337802700001</c:v>
                </c:pt>
                <c:pt idx="873">
                  <c:v>-23.093226837900001</c:v>
                </c:pt>
                <c:pt idx="874">
                  <c:v>-23.121544246399999</c:v>
                </c:pt>
                <c:pt idx="875">
                  <c:v>-23.197567136899998</c:v>
                </c:pt>
                <c:pt idx="876">
                  <c:v>-23.326253654199999</c:v>
                </c:pt>
                <c:pt idx="877">
                  <c:v>-23.499473601399998</c:v>
                </c:pt>
                <c:pt idx="878">
                  <c:v>-23.731604797500001</c:v>
                </c:pt>
                <c:pt idx="879">
                  <c:v>-24.020533658400002</c:v>
                </c:pt>
                <c:pt idx="880">
                  <c:v>-24.3617513636</c:v>
                </c:pt>
                <c:pt idx="881">
                  <c:v>-24.7689739968</c:v>
                </c:pt>
                <c:pt idx="882">
                  <c:v>-25.226255066099998</c:v>
                </c:pt>
                <c:pt idx="883">
                  <c:v>-25.7587824549</c:v>
                </c:pt>
                <c:pt idx="884">
                  <c:v>-26.349802822000001</c:v>
                </c:pt>
                <c:pt idx="885">
                  <c:v>-26.9784979336</c:v>
                </c:pt>
                <c:pt idx="886">
                  <c:v>-27.6438504262</c:v>
                </c:pt>
                <c:pt idx="887">
                  <c:v>-28.311053618500001</c:v>
                </c:pt>
                <c:pt idx="888">
                  <c:v>-28.964537990899998</c:v>
                </c:pt>
                <c:pt idx="889">
                  <c:v>-29.5858132623</c:v>
                </c:pt>
                <c:pt idx="890">
                  <c:v>-30.180312769899999</c:v>
                </c:pt>
                <c:pt idx="891">
                  <c:v>-30.734396935199999</c:v>
                </c:pt>
                <c:pt idx="892">
                  <c:v>-31.2590048428</c:v>
                </c:pt>
                <c:pt idx="893">
                  <c:v>-31.747423651399998</c:v>
                </c:pt>
                <c:pt idx="894">
                  <c:v>-32.203415987299998</c:v>
                </c:pt>
                <c:pt idx="895">
                  <c:v>-32.6379065299</c:v>
                </c:pt>
                <c:pt idx="896">
                  <c:v>-33.0537090662</c:v>
                </c:pt>
                <c:pt idx="897">
                  <c:v>-33.437283241599999</c:v>
                </c:pt>
                <c:pt idx="898">
                  <c:v>-33.822315549999999</c:v>
                </c:pt>
                <c:pt idx="899">
                  <c:v>-34.168995866700001</c:v>
                </c:pt>
                <c:pt idx="900">
                  <c:v>-34.497964360600001</c:v>
                </c:pt>
                <c:pt idx="901">
                  <c:v>-34.819325225199997</c:v>
                </c:pt>
                <c:pt idx="902">
                  <c:v>-35.124775200499997</c:v>
                </c:pt>
                <c:pt idx="903">
                  <c:v>-35.4110838366</c:v>
                </c:pt>
                <c:pt idx="904">
                  <c:v>-35.6941786314</c:v>
                </c:pt>
                <c:pt idx="905">
                  <c:v>-35.986554262799999</c:v>
                </c:pt>
                <c:pt idx="906">
                  <c:v>-36.261411045999999</c:v>
                </c:pt>
                <c:pt idx="907">
                  <c:v>-36.532033054000003</c:v>
                </c:pt>
                <c:pt idx="908">
                  <c:v>-36.778104046400003</c:v>
                </c:pt>
                <c:pt idx="909">
                  <c:v>-37.020341451</c:v>
                </c:pt>
                <c:pt idx="910">
                  <c:v>-37.262662224000003</c:v>
                </c:pt>
                <c:pt idx="911">
                  <c:v>-37.487350052399997</c:v>
                </c:pt>
                <c:pt idx="912">
                  <c:v>-37.701841549000001</c:v>
                </c:pt>
                <c:pt idx="913">
                  <c:v>-37.921031830700002</c:v>
                </c:pt>
                <c:pt idx="914">
                  <c:v>-38.128696568599999</c:v>
                </c:pt>
                <c:pt idx="915">
                  <c:v>-38.316651670200002</c:v>
                </c:pt>
                <c:pt idx="916">
                  <c:v>-38.519587430400001</c:v>
                </c:pt>
                <c:pt idx="917">
                  <c:v>-38.702098196500003</c:v>
                </c:pt>
                <c:pt idx="918">
                  <c:v>-38.882210734200001</c:v>
                </c:pt>
                <c:pt idx="919">
                  <c:v>-39.066902245800001</c:v>
                </c:pt>
                <c:pt idx="920">
                  <c:v>-39.241730430799997</c:v>
                </c:pt>
                <c:pt idx="921">
                  <c:v>-39.404059220999997</c:v>
                </c:pt>
                <c:pt idx="922">
                  <c:v>-39.5740606289</c:v>
                </c:pt>
                <c:pt idx="923">
                  <c:v>-39.721712612399998</c:v>
                </c:pt>
                <c:pt idx="924">
                  <c:v>-39.870343264299997</c:v>
                </c:pt>
                <c:pt idx="925">
                  <c:v>-40.017629598200003</c:v>
                </c:pt>
                <c:pt idx="926">
                  <c:v>-40.164267210600002</c:v>
                </c:pt>
                <c:pt idx="927">
                  <c:v>-40.306365628999998</c:v>
                </c:pt>
                <c:pt idx="928">
                  <c:v>-40.447279249300003</c:v>
                </c:pt>
                <c:pt idx="929">
                  <c:v>-40.587500291600001</c:v>
                </c:pt>
                <c:pt idx="930">
                  <c:v>-40.716551426700001</c:v>
                </c:pt>
                <c:pt idx="931">
                  <c:v>-40.834605432499998</c:v>
                </c:pt>
                <c:pt idx="932">
                  <c:v>-40.971805749700003</c:v>
                </c:pt>
                <c:pt idx="933">
                  <c:v>-41.1029971862</c:v>
                </c:pt>
                <c:pt idx="934">
                  <c:v>-41.217101533700003</c:v>
                </c:pt>
                <c:pt idx="935">
                  <c:v>-41.356589229400001</c:v>
                </c:pt>
                <c:pt idx="936">
                  <c:v>-41.4789661079</c:v>
                </c:pt>
                <c:pt idx="937">
                  <c:v>-41.595992828200004</c:v>
                </c:pt>
                <c:pt idx="938">
                  <c:v>-41.707385665700002</c:v>
                </c:pt>
                <c:pt idx="939">
                  <c:v>-41.829834809700003</c:v>
                </c:pt>
                <c:pt idx="940">
                  <c:v>-41.925516986700003</c:v>
                </c:pt>
                <c:pt idx="941">
                  <c:v>-42.016883040400003</c:v>
                </c:pt>
                <c:pt idx="942">
                  <c:v>-42.123504388999997</c:v>
                </c:pt>
                <c:pt idx="943">
                  <c:v>-42.232857014899999</c:v>
                </c:pt>
                <c:pt idx="944">
                  <c:v>-42.321816620100002</c:v>
                </c:pt>
                <c:pt idx="945">
                  <c:v>-42.4011290145</c:v>
                </c:pt>
                <c:pt idx="946">
                  <c:v>-42.478035538900002</c:v>
                </c:pt>
                <c:pt idx="947">
                  <c:v>-42.5678197095</c:v>
                </c:pt>
                <c:pt idx="948">
                  <c:v>-42.681232793299998</c:v>
                </c:pt>
                <c:pt idx="949">
                  <c:v>-42.789002243900001</c:v>
                </c:pt>
                <c:pt idx="950">
                  <c:v>-42.890854121700002</c:v>
                </c:pt>
                <c:pt idx="951">
                  <c:v>-42.980199644800003</c:v>
                </c:pt>
                <c:pt idx="952">
                  <c:v>-43.048581492499999</c:v>
                </c:pt>
                <c:pt idx="953">
                  <c:v>-43.128166392200001</c:v>
                </c:pt>
                <c:pt idx="954">
                  <c:v>-43.2138554848</c:v>
                </c:pt>
                <c:pt idx="955">
                  <c:v>-43.300510087299998</c:v>
                </c:pt>
                <c:pt idx="956">
                  <c:v>-43.379748075599998</c:v>
                </c:pt>
                <c:pt idx="957">
                  <c:v>-43.417868132099997</c:v>
                </c:pt>
                <c:pt idx="958">
                  <c:v>-43.481427825200001</c:v>
                </c:pt>
                <c:pt idx="959">
                  <c:v>-43.5572634432</c:v>
                </c:pt>
                <c:pt idx="960">
                  <c:v>-43.6044219455</c:v>
                </c:pt>
                <c:pt idx="961">
                  <c:v>-43.676070351699998</c:v>
                </c:pt>
                <c:pt idx="962">
                  <c:v>-43.739375190300002</c:v>
                </c:pt>
                <c:pt idx="963">
                  <c:v>-43.770199743100001</c:v>
                </c:pt>
                <c:pt idx="964">
                  <c:v>-43.806482003900001</c:v>
                </c:pt>
                <c:pt idx="965">
                  <c:v>-43.855339349600001</c:v>
                </c:pt>
                <c:pt idx="966">
                  <c:v>-43.874675096399997</c:v>
                </c:pt>
                <c:pt idx="967">
                  <c:v>-43.924004569700003</c:v>
                </c:pt>
                <c:pt idx="968">
                  <c:v>-43.966716990599998</c:v>
                </c:pt>
                <c:pt idx="969">
                  <c:v>-44.029024202400002</c:v>
                </c:pt>
                <c:pt idx="970">
                  <c:v>-44.095918312000002</c:v>
                </c:pt>
                <c:pt idx="971">
                  <c:v>-44.147593207600003</c:v>
                </c:pt>
                <c:pt idx="972">
                  <c:v>-44.198098420199997</c:v>
                </c:pt>
                <c:pt idx="973">
                  <c:v>-44.225366007399998</c:v>
                </c:pt>
                <c:pt idx="974">
                  <c:v>-44.241873814400002</c:v>
                </c:pt>
                <c:pt idx="975">
                  <c:v>-44.2824531845</c:v>
                </c:pt>
                <c:pt idx="976">
                  <c:v>-44.332431446000001</c:v>
                </c:pt>
                <c:pt idx="977">
                  <c:v>-44.381512102400002</c:v>
                </c:pt>
                <c:pt idx="978">
                  <c:v>-44.436170915200002</c:v>
                </c:pt>
                <c:pt idx="979">
                  <c:v>-44.445521645200003</c:v>
                </c:pt>
                <c:pt idx="980">
                  <c:v>-44.437265685299998</c:v>
                </c:pt>
                <c:pt idx="981">
                  <c:v>-44.435176724999998</c:v>
                </c:pt>
                <c:pt idx="982">
                  <c:v>-44.490239447500002</c:v>
                </c:pt>
                <c:pt idx="983">
                  <c:v>-44.5048146034</c:v>
                </c:pt>
                <c:pt idx="984">
                  <c:v>-44.523757479300002</c:v>
                </c:pt>
                <c:pt idx="985">
                  <c:v>-44.513227261399997</c:v>
                </c:pt>
                <c:pt idx="986">
                  <c:v>-44.535311830099999</c:v>
                </c:pt>
                <c:pt idx="987">
                  <c:v>-44.529348968000001</c:v>
                </c:pt>
                <c:pt idx="988">
                  <c:v>-44.561179810600002</c:v>
                </c:pt>
                <c:pt idx="989">
                  <c:v>-44.5788460124</c:v>
                </c:pt>
                <c:pt idx="990">
                  <c:v>-44.589192121300002</c:v>
                </c:pt>
                <c:pt idx="991">
                  <c:v>-44.647761482900002</c:v>
                </c:pt>
                <c:pt idx="992">
                  <c:v>-44.670763224300003</c:v>
                </c:pt>
                <c:pt idx="993">
                  <c:v>-44.6568839559</c:v>
                </c:pt>
                <c:pt idx="994">
                  <c:v>-44.651621007000003</c:v>
                </c:pt>
                <c:pt idx="995">
                  <c:v>-44.626641470800003</c:v>
                </c:pt>
                <c:pt idx="996">
                  <c:v>-44.636661908299999</c:v>
                </c:pt>
                <c:pt idx="997">
                  <c:v>-44.629013268900003</c:v>
                </c:pt>
                <c:pt idx="998">
                  <c:v>-44.622390377000002</c:v>
                </c:pt>
                <c:pt idx="999">
                  <c:v>-44.626745913900002</c:v>
                </c:pt>
                <c:pt idx="1000">
                  <c:v>-44.601502095699999</c:v>
                </c:pt>
                <c:pt idx="1001">
                  <c:v>-44.5739309784</c:v>
                </c:pt>
                <c:pt idx="1002">
                  <c:v>-44.586540746700003</c:v>
                </c:pt>
                <c:pt idx="1003">
                  <c:v>-44.568048148700001</c:v>
                </c:pt>
                <c:pt idx="1004">
                  <c:v>-44.584988078599999</c:v>
                </c:pt>
                <c:pt idx="1005">
                  <c:v>-44.598909943999999</c:v>
                </c:pt>
                <c:pt idx="1006">
                  <c:v>-44.599177613999998</c:v>
                </c:pt>
                <c:pt idx="1007">
                  <c:v>-44.563871921400001</c:v>
                </c:pt>
                <c:pt idx="1008">
                  <c:v>-44.558831341100003</c:v>
                </c:pt>
                <c:pt idx="1009">
                  <c:v>-44.525079045399998</c:v>
                </c:pt>
                <c:pt idx="1010">
                  <c:v>-44.546224350700001</c:v>
                </c:pt>
                <c:pt idx="1011">
                  <c:v>-44.5463527613</c:v>
                </c:pt>
                <c:pt idx="1012">
                  <c:v>-44.540437044900003</c:v>
                </c:pt>
                <c:pt idx="1013">
                  <c:v>-44.505320828599999</c:v>
                </c:pt>
                <c:pt idx="1014">
                  <c:v>-44.461579733999997</c:v>
                </c:pt>
                <c:pt idx="1015">
                  <c:v>-44.453108657800001</c:v>
                </c:pt>
                <c:pt idx="1016">
                  <c:v>-44.413817902700004</c:v>
                </c:pt>
                <c:pt idx="1017">
                  <c:v>-44.3573518384</c:v>
                </c:pt>
                <c:pt idx="1018">
                  <c:v>-44.346444978199997</c:v>
                </c:pt>
                <c:pt idx="1019">
                  <c:v>-44.3220743587</c:v>
                </c:pt>
                <c:pt idx="1020">
                  <c:v>-44.312191282299999</c:v>
                </c:pt>
                <c:pt idx="1021">
                  <c:v>-44.250674465099998</c:v>
                </c:pt>
                <c:pt idx="1022">
                  <c:v>-44.224432660399998</c:v>
                </c:pt>
                <c:pt idx="1023">
                  <c:v>-44.150087088299998</c:v>
                </c:pt>
                <c:pt idx="1024">
                  <c:v>-44.106230045799997</c:v>
                </c:pt>
                <c:pt idx="1025">
                  <c:v>-44.0685413092</c:v>
                </c:pt>
                <c:pt idx="1026">
                  <c:v>-44.008899410399998</c:v>
                </c:pt>
                <c:pt idx="1027">
                  <c:v>-43.934523580300002</c:v>
                </c:pt>
                <c:pt idx="1028">
                  <c:v>-43.891015868899999</c:v>
                </c:pt>
                <c:pt idx="1029">
                  <c:v>-43.829372485699999</c:v>
                </c:pt>
                <c:pt idx="1030">
                  <c:v>-43.767472105099998</c:v>
                </c:pt>
                <c:pt idx="1031">
                  <c:v>-43.714282298900002</c:v>
                </c:pt>
                <c:pt idx="1032">
                  <c:v>-43.656551407800002</c:v>
                </c:pt>
                <c:pt idx="1033">
                  <c:v>-43.585015370599997</c:v>
                </c:pt>
                <c:pt idx="1034">
                  <c:v>-43.547757179900003</c:v>
                </c:pt>
                <c:pt idx="1035">
                  <c:v>-43.464455275200002</c:v>
                </c:pt>
                <c:pt idx="1036">
                  <c:v>-43.349965088600001</c:v>
                </c:pt>
                <c:pt idx="1037">
                  <c:v>-43.267503630100002</c:v>
                </c:pt>
                <c:pt idx="1038">
                  <c:v>-43.205330706399998</c:v>
                </c:pt>
                <c:pt idx="1039">
                  <c:v>-43.1501228845</c:v>
                </c:pt>
                <c:pt idx="1040">
                  <c:v>-43.073590767500001</c:v>
                </c:pt>
                <c:pt idx="1041">
                  <c:v>-42.978632062099997</c:v>
                </c:pt>
                <c:pt idx="1042">
                  <c:v>-42.895597308699998</c:v>
                </c:pt>
                <c:pt idx="1043">
                  <c:v>-42.798312884300003</c:v>
                </c:pt>
                <c:pt idx="1044">
                  <c:v>-42.702767165600001</c:v>
                </c:pt>
                <c:pt idx="1045">
                  <c:v>-42.584508497599998</c:v>
                </c:pt>
                <c:pt idx="1046">
                  <c:v>-42.5053439848</c:v>
                </c:pt>
                <c:pt idx="1047">
                  <c:v>-42.396921427499997</c:v>
                </c:pt>
                <c:pt idx="1048">
                  <c:v>-42.3071264266</c:v>
                </c:pt>
                <c:pt idx="1049">
                  <c:v>-42.198430867900001</c:v>
                </c:pt>
                <c:pt idx="1050">
                  <c:v>-42.086252422199998</c:v>
                </c:pt>
                <c:pt idx="1051">
                  <c:v>-41.987994741000001</c:v>
                </c:pt>
                <c:pt idx="1052">
                  <c:v>-41.881423626999997</c:v>
                </c:pt>
                <c:pt idx="1053">
                  <c:v>-41.740230449099997</c:v>
                </c:pt>
                <c:pt idx="1054">
                  <c:v>-41.588183238500001</c:v>
                </c:pt>
                <c:pt idx="1055">
                  <c:v>-41.444333170699998</c:v>
                </c:pt>
                <c:pt idx="1056">
                  <c:v>-41.307380085299997</c:v>
                </c:pt>
                <c:pt idx="1057">
                  <c:v>-41.164768574999997</c:v>
                </c:pt>
                <c:pt idx="1058">
                  <c:v>-41.022116713400003</c:v>
                </c:pt>
                <c:pt idx="1059">
                  <c:v>-40.854449341900001</c:v>
                </c:pt>
                <c:pt idx="1060">
                  <c:v>-40.696202161499997</c:v>
                </c:pt>
                <c:pt idx="1061">
                  <c:v>-40.539880496899997</c:v>
                </c:pt>
                <c:pt idx="1062">
                  <c:v>-40.395070638900002</c:v>
                </c:pt>
                <c:pt idx="1063">
                  <c:v>-40.217704177900004</c:v>
                </c:pt>
                <c:pt idx="1064">
                  <c:v>-40.029527393800002</c:v>
                </c:pt>
                <c:pt idx="1065">
                  <c:v>-39.833126020000002</c:v>
                </c:pt>
                <c:pt idx="1066">
                  <c:v>-39.651642053700002</c:v>
                </c:pt>
                <c:pt idx="1067">
                  <c:v>-39.454760485500003</c:v>
                </c:pt>
                <c:pt idx="1068">
                  <c:v>-39.255270740199997</c:v>
                </c:pt>
                <c:pt idx="1069">
                  <c:v>-39.040839957999999</c:v>
                </c:pt>
                <c:pt idx="1070">
                  <c:v>-38.832459083300002</c:v>
                </c:pt>
                <c:pt idx="1071">
                  <c:v>-38.615568671699997</c:v>
                </c:pt>
                <c:pt idx="1072">
                  <c:v>-38.363165769600002</c:v>
                </c:pt>
                <c:pt idx="1073">
                  <c:v>-38.130394795299999</c:v>
                </c:pt>
                <c:pt idx="1074">
                  <c:v>-37.891701422799997</c:v>
                </c:pt>
                <c:pt idx="1075">
                  <c:v>-37.643754151800003</c:v>
                </c:pt>
                <c:pt idx="1076">
                  <c:v>-37.359881737199998</c:v>
                </c:pt>
                <c:pt idx="1077">
                  <c:v>-37.0684584069</c:v>
                </c:pt>
                <c:pt idx="1078">
                  <c:v>-36.7699372545</c:v>
                </c:pt>
                <c:pt idx="1079">
                  <c:v>-36.468412582500001</c:v>
                </c:pt>
                <c:pt idx="1080">
                  <c:v>-36.147160659900003</c:v>
                </c:pt>
                <c:pt idx="1081">
                  <c:v>-35.805575413100001</c:v>
                </c:pt>
                <c:pt idx="1082">
                  <c:v>-35.446518430300003</c:v>
                </c:pt>
                <c:pt idx="1083">
                  <c:v>-35.0636173949</c:v>
                </c:pt>
                <c:pt idx="1084">
                  <c:v>-34.659913632799999</c:v>
                </c:pt>
                <c:pt idx="1085">
                  <c:v>-34.233411062400002</c:v>
                </c:pt>
                <c:pt idx="1086">
                  <c:v>-33.775242775400002</c:v>
                </c:pt>
                <c:pt idx="1087">
                  <c:v>-33.280903977199998</c:v>
                </c:pt>
                <c:pt idx="1088">
                  <c:v>-32.7661725719</c:v>
                </c:pt>
                <c:pt idx="1089">
                  <c:v>-32.220445445800003</c:v>
                </c:pt>
                <c:pt idx="1090">
                  <c:v>-31.644929406500001</c:v>
                </c:pt>
                <c:pt idx="1091">
                  <c:v>-31.023499880700001</c:v>
                </c:pt>
                <c:pt idx="1092">
                  <c:v>-30.385034880700001</c:v>
                </c:pt>
                <c:pt idx="1093">
                  <c:v>-29.738064640899999</c:v>
                </c:pt>
                <c:pt idx="1094">
                  <c:v>-29.108917253200001</c:v>
                </c:pt>
                <c:pt idx="1095">
                  <c:v>-28.532799298800001</c:v>
                </c:pt>
                <c:pt idx="1096">
                  <c:v>-28.003802188600002</c:v>
                </c:pt>
                <c:pt idx="1097">
                  <c:v>-27.549844491799998</c:v>
                </c:pt>
                <c:pt idx="1098">
                  <c:v>-27.146457862399998</c:v>
                </c:pt>
                <c:pt idx="1099">
                  <c:v>-26.7902541666</c:v>
                </c:pt>
                <c:pt idx="1100">
                  <c:v>-26.4924355916</c:v>
                </c:pt>
                <c:pt idx="1101">
                  <c:v>-26.264815714800001</c:v>
                </c:pt>
                <c:pt idx="1102">
                  <c:v>-26.091199005</c:v>
                </c:pt>
                <c:pt idx="1103">
                  <c:v>-25.971934949800001</c:v>
                </c:pt>
                <c:pt idx="1104">
                  <c:v>-25.908496875200001</c:v>
                </c:pt>
                <c:pt idx="1105">
                  <c:v>-25.8882343746</c:v>
                </c:pt>
                <c:pt idx="1106">
                  <c:v>-25.922040095100002</c:v>
                </c:pt>
                <c:pt idx="1107">
                  <c:v>-26.0028119312</c:v>
                </c:pt>
                <c:pt idx="1108">
                  <c:v>-26.1373134018</c:v>
                </c:pt>
                <c:pt idx="1109">
                  <c:v>-26.3269743607</c:v>
                </c:pt>
                <c:pt idx="1110">
                  <c:v>-26.5544328792</c:v>
                </c:pt>
                <c:pt idx="1111">
                  <c:v>-26.850611131499999</c:v>
                </c:pt>
                <c:pt idx="1112">
                  <c:v>-27.206316466600001</c:v>
                </c:pt>
                <c:pt idx="1113">
                  <c:v>-27.620112677600002</c:v>
                </c:pt>
                <c:pt idx="1114">
                  <c:v>-28.0906276965</c:v>
                </c:pt>
                <c:pt idx="1115">
                  <c:v>-28.627180985399999</c:v>
                </c:pt>
                <c:pt idx="1116">
                  <c:v>-29.230812114599999</c:v>
                </c:pt>
                <c:pt idx="1117">
                  <c:v>-29.865123416500001</c:v>
                </c:pt>
                <c:pt idx="1118">
                  <c:v>-30.532869992599998</c:v>
                </c:pt>
                <c:pt idx="1119">
                  <c:v>-31.2119983017</c:v>
                </c:pt>
                <c:pt idx="1120">
                  <c:v>-31.870930466699999</c:v>
                </c:pt>
                <c:pt idx="1121">
                  <c:v>-32.507329981799998</c:v>
                </c:pt>
                <c:pt idx="1122">
                  <c:v>-33.1050446701</c:v>
                </c:pt>
                <c:pt idx="1123">
                  <c:v>-33.665712661199997</c:v>
                </c:pt>
                <c:pt idx="1124">
                  <c:v>-34.182293606999998</c:v>
                </c:pt>
                <c:pt idx="1125">
                  <c:v>-34.689479620199997</c:v>
                </c:pt>
                <c:pt idx="1126">
                  <c:v>-35.171348650399999</c:v>
                </c:pt>
                <c:pt idx="1127">
                  <c:v>-35.619555427500003</c:v>
                </c:pt>
                <c:pt idx="1128">
                  <c:v>-36.047498603699999</c:v>
                </c:pt>
                <c:pt idx="1129">
                  <c:v>-36.444720884200002</c:v>
                </c:pt>
                <c:pt idx="1130">
                  <c:v>-36.823964282299997</c:v>
                </c:pt>
                <c:pt idx="1131">
                  <c:v>-37.191037239700002</c:v>
                </c:pt>
                <c:pt idx="1132">
                  <c:v>-37.544092525499998</c:v>
                </c:pt>
                <c:pt idx="1133">
                  <c:v>-37.868832633300002</c:v>
                </c:pt>
                <c:pt idx="1134">
                  <c:v>-38.1809652974</c:v>
                </c:pt>
                <c:pt idx="1135">
                  <c:v>-38.513007170000002</c:v>
                </c:pt>
                <c:pt idx="1136">
                  <c:v>-38.820061003500001</c:v>
                </c:pt>
                <c:pt idx="1137">
                  <c:v>-39.108736661000002</c:v>
                </c:pt>
                <c:pt idx="1138">
                  <c:v>-39.405234352100003</c:v>
                </c:pt>
                <c:pt idx="1139">
                  <c:v>-39.664478325899999</c:v>
                </c:pt>
                <c:pt idx="1140">
                  <c:v>-39.928982849800001</c:v>
                </c:pt>
                <c:pt idx="1141">
                  <c:v>-40.1720832309</c:v>
                </c:pt>
                <c:pt idx="1142">
                  <c:v>-40.435775715200002</c:v>
                </c:pt>
                <c:pt idx="1143">
                  <c:v>-40.6874463678</c:v>
                </c:pt>
                <c:pt idx="1144">
                  <c:v>-40.8970621494</c:v>
                </c:pt>
                <c:pt idx="1145">
                  <c:v>-41.1337616478</c:v>
                </c:pt>
                <c:pt idx="1146">
                  <c:v>-41.358572323399997</c:v>
                </c:pt>
                <c:pt idx="1147">
                  <c:v>-41.5714874556</c:v>
                </c:pt>
                <c:pt idx="1148">
                  <c:v>-41.782186377599999</c:v>
                </c:pt>
                <c:pt idx="1149">
                  <c:v>-42.003971132700002</c:v>
                </c:pt>
                <c:pt idx="1150">
                  <c:v>-42.213979284399997</c:v>
                </c:pt>
                <c:pt idx="1151">
                  <c:v>-42.4064054137</c:v>
                </c:pt>
                <c:pt idx="1152">
                  <c:v>-42.603394721500003</c:v>
                </c:pt>
                <c:pt idx="1153">
                  <c:v>-42.774849661600001</c:v>
                </c:pt>
                <c:pt idx="1154">
                  <c:v>-42.943715729600001</c:v>
                </c:pt>
                <c:pt idx="1155">
                  <c:v>-43.122886607799998</c:v>
                </c:pt>
                <c:pt idx="1156">
                  <c:v>-43.302947643700001</c:v>
                </c:pt>
                <c:pt idx="1157">
                  <c:v>-43.5072465565</c:v>
                </c:pt>
                <c:pt idx="1158">
                  <c:v>-43.679246569299998</c:v>
                </c:pt>
                <c:pt idx="1159">
                  <c:v>-43.862567437000003</c:v>
                </c:pt>
                <c:pt idx="1160">
                  <c:v>-44.028696445800001</c:v>
                </c:pt>
                <c:pt idx="1161">
                  <c:v>-44.177294658999998</c:v>
                </c:pt>
                <c:pt idx="1162">
                  <c:v>-44.328639315300002</c:v>
                </c:pt>
                <c:pt idx="1163">
                  <c:v>-44.468019336600001</c:v>
                </c:pt>
                <c:pt idx="1164">
                  <c:v>-44.614297543399999</c:v>
                </c:pt>
                <c:pt idx="1165">
                  <c:v>-44.755732555900003</c:v>
                </c:pt>
                <c:pt idx="1166">
                  <c:v>-44.8983051835</c:v>
                </c:pt>
                <c:pt idx="1167">
                  <c:v>-45.004051227200002</c:v>
                </c:pt>
                <c:pt idx="1168">
                  <c:v>-45.105483098800001</c:v>
                </c:pt>
                <c:pt idx="1169">
                  <c:v>-45.2657657962</c:v>
                </c:pt>
                <c:pt idx="1170">
                  <c:v>-45.3665040522</c:v>
                </c:pt>
                <c:pt idx="1171">
                  <c:v>-45.455168240699997</c:v>
                </c:pt>
                <c:pt idx="1172">
                  <c:v>-45.5849107815</c:v>
                </c:pt>
                <c:pt idx="1173">
                  <c:v>-45.682398974599998</c:v>
                </c:pt>
                <c:pt idx="1174">
                  <c:v>-45.794512215899999</c:v>
                </c:pt>
                <c:pt idx="1175">
                  <c:v>-45.881160064399999</c:v>
                </c:pt>
                <c:pt idx="1176">
                  <c:v>-45.965705560499998</c:v>
                </c:pt>
                <c:pt idx="1177">
                  <c:v>-46.024913546100002</c:v>
                </c:pt>
                <c:pt idx="1178">
                  <c:v>-46.140636251399997</c:v>
                </c:pt>
                <c:pt idx="1179">
                  <c:v>-46.237142329000001</c:v>
                </c:pt>
                <c:pt idx="1180">
                  <c:v>-46.391344547700001</c:v>
                </c:pt>
                <c:pt idx="1181">
                  <c:v>-46.464566300199998</c:v>
                </c:pt>
                <c:pt idx="1182">
                  <c:v>-46.543310356299997</c:v>
                </c:pt>
                <c:pt idx="1183">
                  <c:v>-46.630622735000003</c:v>
                </c:pt>
                <c:pt idx="1184">
                  <c:v>-46.702183629399997</c:v>
                </c:pt>
                <c:pt idx="1185">
                  <c:v>-46.745432926900001</c:v>
                </c:pt>
                <c:pt idx="1186">
                  <c:v>-46.795571414900003</c:v>
                </c:pt>
                <c:pt idx="1187">
                  <c:v>-46.857691761700003</c:v>
                </c:pt>
                <c:pt idx="1188">
                  <c:v>-46.917199902699998</c:v>
                </c:pt>
                <c:pt idx="1189">
                  <c:v>-46.995485191900002</c:v>
                </c:pt>
                <c:pt idx="1190">
                  <c:v>-47.044526767599997</c:v>
                </c:pt>
                <c:pt idx="1191">
                  <c:v>-47.129754619800003</c:v>
                </c:pt>
                <c:pt idx="1192">
                  <c:v>-47.167221089800002</c:v>
                </c:pt>
                <c:pt idx="1193">
                  <c:v>-47.238754634099998</c:v>
                </c:pt>
                <c:pt idx="1194">
                  <c:v>-47.313304219499997</c:v>
                </c:pt>
                <c:pt idx="1195">
                  <c:v>-47.352141489300003</c:v>
                </c:pt>
                <c:pt idx="1196">
                  <c:v>-47.416401529799998</c:v>
                </c:pt>
                <c:pt idx="1197">
                  <c:v>-47.483901179900002</c:v>
                </c:pt>
                <c:pt idx="1198">
                  <c:v>-47.575727579499997</c:v>
                </c:pt>
                <c:pt idx="1199">
                  <c:v>-47.614139934800001</c:v>
                </c:pt>
                <c:pt idx="1200">
                  <c:v>-47.651948691100003</c:v>
                </c:pt>
                <c:pt idx="1201">
                  <c:v>-47.746835445199999</c:v>
                </c:pt>
                <c:pt idx="1202">
                  <c:v>-47.835413728900001</c:v>
                </c:pt>
                <c:pt idx="1203">
                  <c:v>-47.876660021699998</c:v>
                </c:pt>
                <c:pt idx="1204">
                  <c:v>-47.918204375999998</c:v>
                </c:pt>
                <c:pt idx="1205">
                  <c:v>-47.860661763099998</c:v>
                </c:pt>
                <c:pt idx="1206">
                  <c:v>-47.936044112499999</c:v>
                </c:pt>
                <c:pt idx="1207">
                  <c:v>-47.9750152218</c:v>
                </c:pt>
                <c:pt idx="1208">
                  <c:v>-48.0354935346</c:v>
                </c:pt>
                <c:pt idx="1209">
                  <c:v>-48.116939453100002</c:v>
                </c:pt>
                <c:pt idx="1210">
                  <c:v>-48.145521274799997</c:v>
                </c:pt>
                <c:pt idx="1211">
                  <c:v>-48.175503638999999</c:v>
                </c:pt>
                <c:pt idx="1212">
                  <c:v>-48.239885943499999</c:v>
                </c:pt>
                <c:pt idx="1213">
                  <c:v>-48.227032813100003</c:v>
                </c:pt>
                <c:pt idx="1214">
                  <c:v>-48.2486884821</c:v>
                </c:pt>
                <c:pt idx="1215">
                  <c:v>-48.314665959300001</c:v>
                </c:pt>
                <c:pt idx="1216">
                  <c:v>-48.324477074000001</c:v>
                </c:pt>
                <c:pt idx="1217">
                  <c:v>-48.377580893699999</c:v>
                </c:pt>
                <c:pt idx="1218">
                  <c:v>-48.410333774999998</c:v>
                </c:pt>
                <c:pt idx="1219">
                  <c:v>-48.392664634399999</c:v>
                </c:pt>
                <c:pt idx="1220">
                  <c:v>-48.424793592900002</c:v>
                </c:pt>
                <c:pt idx="1221">
                  <c:v>-48.446478903399999</c:v>
                </c:pt>
                <c:pt idx="1222">
                  <c:v>-48.4435679053</c:v>
                </c:pt>
                <c:pt idx="1223">
                  <c:v>-48.419457327400004</c:v>
                </c:pt>
                <c:pt idx="1224">
                  <c:v>-48.472720552399998</c:v>
                </c:pt>
                <c:pt idx="1225">
                  <c:v>-48.473853159900003</c:v>
                </c:pt>
                <c:pt idx="1226">
                  <c:v>-48.3963559886</c:v>
                </c:pt>
                <c:pt idx="1227">
                  <c:v>-48.348086704099998</c:v>
                </c:pt>
                <c:pt idx="1228">
                  <c:v>-48.299959972000003</c:v>
                </c:pt>
                <c:pt idx="1229">
                  <c:v>-48.287050675099998</c:v>
                </c:pt>
                <c:pt idx="1230">
                  <c:v>-48.336301521599999</c:v>
                </c:pt>
                <c:pt idx="1231">
                  <c:v>-48.279630215399997</c:v>
                </c:pt>
                <c:pt idx="1232">
                  <c:v>-48.264485085799997</c:v>
                </c:pt>
                <c:pt idx="1233">
                  <c:v>-48.2292931108</c:v>
                </c:pt>
                <c:pt idx="1234">
                  <c:v>-48.135146370999998</c:v>
                </c:pt>
                <c:pt idx="1235">
                  <c:v>-48.116952269599999</c:v>
                </c:pt>
                <c:pt idx="1236">
                  <c:v>-48.125875382499999</c:v>
                </c:pt>
                <c:pt idx="1237">
                  <c:v>-48.068961491499998</c:v>
                </c:pt>
                <c:pt idx="1238">
                  <c:v>-48.046733426800003</c:v>
                </c:pt>
                <c:pt idx="1239">
                  <c:v>-47.997680730100001</c:v>
                </c:pt>
                <c:pt idx="1240">
                  <c:v>-47.905907550099997</c:v>
                </c:pt>
                <c:pt idx="1241">
                  <c:v>-47.821289813</c:v>
                </c:pt>
                <c:pt idx="1242">
                  <c:v>-47.752145112800001</c:v>
                </c:pt>
                <c:pt idx="1243">
                  <c:v>-47.673116675599999</c:v>
                </c:pt>
                <c:pt idx="1244">
                  <c:v>-47.589598381099997</c:v>
                </c:pt>
                <c:pt idx="1245">
                  <c:v>-47.527423752099999</c:v>
                </c:pt>
                <c:pt idx="1246">
                  <c:v>-47.486060535</c:v>
                </c:pt>
                <c:pt idx="1247">
                  <c:v>-47.404023647599999</c:v>
                </c:pt>
                <c:pt idx="1248">
                  <c:v>-47.278517169600001</c:v>
                </c:pt>
                <c:pt idx="1249">
                  <c:v>-47.170423428900001</c:v>
                </c:pt>
                <c:pt idx="1250">
                  <c:v>-47.084882162600003</c:v>
                </c:pt>
                <c:pt idx="1251">
                  <c:v>-47.029259540699996</c:v>
                </c:pt>
                <c:pt idx="1252">
                  <c:v>-46.954987322299999</c:v>
                </c:pt>
                <c:pt idx="1253">
                  <c:v>-46.917027627700001</c:v>
                </c:pt>
                <c:pt idx="1254">
                  <c:v>-46.812507812900002</c:v>
                </c:pt>
                <c:pt idx="1255">
                  <c:v>-46.691411568200003</c:v>
                </c:pt>
                <c:pt idx="1256">
                  <c:v>-46.575365762600001</c:v>
                </c:pt>
                <c:pt idx="1257">
                  <c:v>-46.417556799000003</c:v>
                </c:pt>
                <c:pt idx="1258">
                  <c:v>-46.261456294600002</c:v>
                </c:pt>
                <c:pt idx="1259">
                  <c:v>-46.129655599300001</c:v>
                </c:pt>
                <c:pt idx="1260">
                  <c:v>-45.999811520599998</c:v>
                </c:pt>
                <c:pt idx="1261">
                  <c:v>-45.837343980299998</c:v>
                </c:pt>
                <c:pt idx="1262">
                  <c:v>-45.666582356500001</c:v>
                </c:pt>
                <c:pt idx="1263">
                  <c:v>-45.5182735697</c:v>
                </c:pt>
                <c:pt idx="1264">
                  <c:v>-45.350592891200002</c:v>
                </c:pt>
                <c:pt idx="1265">
                  <c:v>-45.165424534300001</c:v>
                </c:pt>
                <c:pt idx="1266">
                  <c:v>-44.9773406013</c:v>
                </c:pt>
                <c:pt idx="1267">
                  <c:v>-44.784455682199997</c:v>
                </c:pt>
                <c:pt idx="1268">
                  <c:v>-44.5751541323</c:v>
                </c:pt>
                <c:pt idx="1269">
                  <c:v>-44.356388465199998</c:v>
                </c:pt>
                <c:pt idx="1270">
                  <c:v>-44.116296637399998</c:v>
                </c:pt>
                <c:pt idx="1271">
                  <c:v>-43.8237205207</c:v>
                </c:pt>
                <c:pt idx="1272">
                  <c:v>-43.539412838399997</c:v>
                </c:pt>
                <c:pt idx="1273">
                  <c:v>-43.286909858599998</c:v>
                </c:pt>
                <c:pt idx="1274">
                  <c:v>-42.943181427699997</c:v>
                </c:pt>
                <c:pt idx="1275">
                  <c:v>-42.606095361800001</c:v>
                </c:pt>
                <c:pt idx="1276">
                  <c:v>-42.238868117700001</c:v>
                </c:pt>
                <c:pt idx="1277">
                  <c:v>-41.8581740431</c:v>
                </c:pt>
                <c:pt idx="1278">
                  <c:v>-41.3960603887</c:v>
                </c:pt>
                <c:pt idx="1279">
                  <c:v>-40.9463700063</c:v>
                </c:pt>
                <c:pt idx="1280">
                  <c:v>-40.441064295499999</c:v>
                </c:pt>
                <c:pt idx="1281">
                  <c:v>-39.9196243369</c:v>
                </c:pt>
                <c:pt idx="1282">
                  <c:v>-39.364225861100003</c:v>
                </c:pt>
                <c:pt idx="1283">
                  <c:v>-38.797058256</c:v>
                </c:pt>
                <c:pt idx="1284">
                  <c:v>-38.249752190899997</c:v>
                </c:pt>
                <c:pt idx="1285">
                  <c:v>-37.719579043700001</c:v>
                </c:pt>
                <c:pt idx="1286">
                  <c:v>-37.234480939100003</c:v>
                </c:pt>
                <c:pt idx="1287">
                  <c:v>-36.824050315500003</c:v>
                </c:pt>
                <c:pt idx="1288">
                  <c:v>-36.468309894900003</c:v>
                </c:pt>
                <c:pt idx="1289">
                  <c:v>-36.177873473299996</c:v>
                </c:pt>
                <c:pt idx="1290">
                  <c:v>-35.947334131700003</c:v>
                </c:pt>
                <c:pt idx="1291">
                  <c:v>-35.7796203439</c:v>
                </c:pt>
                <c:pt idx="1292">
                  <c:v>-35.664101453599997</c:v>
                </c:pt>
                <c:pt idx="1293">
                  <c:v>-35.605151968199998</c:v>
                </c:pt>
                <c:pt idx="1294">
                  <c:v>-35.608523058599999</c:v>
                </c:pt>
                <c:pt idx="1295">
                  <c:v>-35.661460495100002</c:v>
                </c:pt>
                <c:pt idx="1296">
                  <c:v>-35.735705164899997</c:v>
                </c:pt>
                <c:pt idx="1297">
                  <c:v>-35.889774493799997</c:v>
                </c:pt>
                <c:pt idx="1298">
                  <c:v>-36.099908023499999</c:v>
                </c:pt>
                <c:pt idx="1299">
                  <c:v>-36.340382144899998</c:v>
                </c:pt>
                <c:pt idx="1300">
                  <c:v>-36.635736963600003</c:v>
                </c:pt>
                <c:pt idx="1301">
                  <c:v>-36.989436143399999</c:v>
                </c:pt>
                <c:pt idx="1302">
                  <c:v>-37.410564671300001</c:v>
                </c:pt>
                <c:pt idx="1303">
                  <c:v>-37.894966946799997</c:v>
                </c:pt>
                <c:pt idx="1304">
                  <c:v>-38.421051717399997</c:v>
                </c:pt>
                <c:pt idx="1305">
                  <c:v>-39.0250706713</c:v>
                </c:pt>
                <c:pt idx="1306">
                  <c:v>-39.669311242200003</c:v>
                </c:pt>
                <c:pt idx="1307">
                  <c:v>-40.401827092700003</c:v>
                </c:pt>
                <c:pt idx="1308">
                  <c:v>-41.172211706799999</c:v>
                </c:pt>
                <c:pt idx="1309">
                  <c:v>-41.914686452300003</c:v>
                </c:pt>
                <c:pt idx="1310">
                  <c:v>-42.6412191302</c:v>
                </c:pt>
                <c:pt idx="1311">
                  <c:v>-43.387990962000003</c:v>
                </c:pt>
                <c:pt idx="1312">
                  <c:v>-44.090044069299999</c:v>
                </c:pt>
                <c:pt idx="1313">
                  <c:v>-44.715301840800002</c:v>
                </c:pt>
                <c:pt idx="1314">
                  <c:v>-45.338116433800003</c:v>
                </c:pt>
                <c:pt idx="1315">
                  <c:v>-45.960537304299997</c:v>
                </c:pt>
                <c:pt idx="1316">
                  <c:v>-46.506769501199997</c:v>
                </c:pt>
                <c:pt idx="1317">
                  <c:v>-47.060806600299998</c:v>
                </c:pt>
                <c:pt idx="1318">
                  <c:v>-47.607400568700001</c:v>
                </c:pt>
                <c:pt idx="1319">
                  <c:v>-48.156154712300001</c:v>
                </c:pt>
                <c:pt idx="1320">
                  <c:v>-48.6919979101</c:v>
                </c:pt>
                <c:pt idx="1321">
                  <c:v>-49.153327023899998</c:v>
                </c:pt>
                <c:pt idx="1322">
                  <c:v>-49.601629223800003</c:v>
                </c:pt>
                <c:pt idx="1323">
                  <c:v>-50.0676770046</c:v>
                </c:pt>
                <c:pt idx="1324">
                  <c:v>-50.5127575319</c:v>
                </c:pt>
                <c:pt idx="1325">
                  <c:v>-51.036765558100001</c:v>
                </c:pt>
                <c:pt idx="1326">
                  <c:v>-51.445868537999999</c:v>
                </c:pt>
                <c:pt idx="1327">
                  <c:v>-51.938911534699997</c:v>
                </c:pt>
                <c:pt idx="1328">
                  <c:v>-52.368201570099998</c:v>
                </c:pt>
                <c:pt idx="1329">
                  <c:v>-52.911562627199999</c:v>
                </c:pt>
                <c:pt idx="1330">
                  <c:v>-53.269583243299998</c:v>
                </c:pt>
                <c:pt idx="1331">
                  <c:v>-53.634888442899999</c:v>
                </c:pt>
                <c:pt idx="1332">
                  <c:v>-53.958792947699997</c:v>
                </c:pt>
                <c:pt idx="1333">
                  <c:v>-54.288663781099999</c:v>
                </c:pt>
                <c:pt idx="1334">
                  <c:v>-54.683779819599998</c:v>
                </c:pt>
                <c:pt idx="1335">
                  <c:v>-55.078447134000001</c:v>
                </c:pt>
                <c:pt idx="1336">
                  <c:v>-55.351238650699997</c:v>
                </c:pt>
                <c:pt idx="1337">
                  <c:v>-55.6544389779</c:v>
                </c:pt>
                <c:pt idx="1338">
                  <c:v>-55.973412125000003</c:v>
                </c:pt>
                <c:pt idx="1339">
                  <c:v>-56.147160828300002</c:v>
                </c:pt>
                <c:pt idx="1340">
                  <c:v>-56.632241327300001</c:v>
                </c:pt>
                <c:pt idx="1341">
                  <c:v>-56.863838794700001</c:v>
                </c:pt>
                <c:pt idx="1342">
                  <c:v>-57.024351512199999</c:v>
                </c:pt>
                <c:pt idx="1343">
                  <c:v>-57.290847246200002</c:v>
                </c:pt>
                <c:pt idx="1344">
                  <c:v>-57.505570119700003</c:v>
                </c:pt>
                <c:pt idx="1345">
                  <c:v>-57.687627364400001</c:v>
                </c:pt>
                <c:pt idx="1346">
                  <c:v>-57.967499917200001</c:v>
                </c:pt>
                <c:pt idx="1347">
                  <c:v>-58.222500141300003</c:v>
                </c:pt>
                <c:pt idx="1348">
                  <c:v>-58.290143795799999</c:v>
                </c:pt>
                <c:pt idx="1349">
                  <c:v>-58.496409458400002</c:v>
                </c:pt>
                <c:pt idx="1350">
                  <c:v>-58.6846412405</c:v>
                </c:pt>
                <c:pt idx="1351">
                  <c:v>-58.773086452199998</c:v>
                </c:pt>
                <c:pt idx="1352">
                  <c:v>-58.792515827700001</c:v>
                </c:pt>
                <c:pt idx="1353">
                  <c:v>-58.885625476800001</c:v>
                </c:pt>
                <c:pt idx="1354">
                  <c:v>-58.963653874000002</c:v>
                </c:pt>
                <c:pt idx="1355">
                  <c:v>-58.998582335599998</c:v>
                </c:pt>
                <c:pt idx="1356">
                  <c:v>-59.080201993700001</c:v>
                </c:pt>
                <c:pt idx="1357">
                  <c:v>-59.124188370500001</c:v>
                </c:pt>
                <c:pt idx="1358">
                  <c:v>-59.1966926399</c:v>
                </c:pt>
                <c:pt idx="1359">
                  <c:v>-59.232351509099999</c:v>
                </c:pt>
                <c:pt idx="1360">
                  <c:v>-59.030166940599997</c:v>
                </c:pt>
                <c:pt idx="1361">
                  <c:v>-59.101773744200003</c:v>
                </c:pt>
                <c:pt idx="1362">
                  <c:v>-59.055633599899998</c:v>
                </c:pt>
                <c:pt idx="1363">
                  <c:v>-59.054907342600004</c:v>
                </c:pt>
                <c:pt idx="1364">
                  <c:v>-59.173118333600002</c:v>
                </c:pt>
                <c:pt idx="1365">
                  <c:v>-58.962853101299999</c:v>
                </c:pt>
                <c:pt idx="1366">
                  <c:v>-58.966253149800004</c:v>
                </c:pt>
                <c:pt idx="1367">
                  <c:v>-58.9360320332</c:v>
                </c:pt>
                <c:pt idx="1368">
                  <c:v>-58.887539229200002</c:v>
                </c:pt>
                <c:pt idx="1369">
                  <c:v>-58.654542570499999</c:v>
                </c:pt>
                <c:pt idx="1370">
                  <c:v>-58.430328575499999</c:v>
                </c:pt>
                <c:pt idx="1371">
                  <c:v>-58.242493307799997</c:v>
                </c:pt>
                <c:pt idx="1372">
                  <c:v>-57.996788235499999</c:v>
                </c:pt>
                <c:pt idx="1373">
                  <c:v>-57.922788771</c:v>
                </c:pt>
                <c:pt idx="1374">
                  <c:v>-57.711302559700002</c:v>
                </c:pt>
                <c:pt idx="1375">
                  <c:v>-57.383409263799997</c:v>
                </c:pt>
                <c:pt idx="1376">
                  <c:v>-57.154981252799999</c:v>
                </c:pt>
                <c:pt idx="1377">
                  <c:v>-56.884562098400004</c:v>
                </c:pt>
                <c:pt idx="1378">
                  <c:v>-56.605240715599997</c:v>
                </c:pt>
                <c:pt idx="1379">
                  <c:v>-56.2355390038</c:v>
                </c:pt>
                <c:pt idx="1380">
                  <c:v>-56.047797142699999</c:v>
                </c:pt>
                <c:pt idx="1381">
                  <c:v>-55.731171931600002</c:v>
                </c:pt>
                <c:pt idx="1382">
                  <c:v>-55.515342707499997</c:v>
                </c:pt>
                <c:pt idx="1383">
                  <c:v>-55.210080287499999</c:v>
                </c:pt>
                <c:pt idx="1384">
                  <c:v>-54.830651084199999</c:v>
                </c:pt>
                <c:pt idx="1385">
                  <c:v>-54.749360119099997</c:v>
                </c:pt>
                <c:pt idx="1386">
                  <c:v>-54.3547392276</c:v>
                </c:pt>
                <c:pt idx="1387">
                  <c:v>-54.118745102200002</c:v>
                </c:pt>
                <c:pt idx="1388">
                  <c:v>-53.705670957300001</c:v>
                </c:pt>
                <c:pt idx="1389">
                  <c:v>-53.186907384800001</c:v>
                </c:pt>
                <c:pt idx="1390">
                  <c:v>-52.782023676199998</c:v>
                </c:pt>
                <c:pt idx="1391">
                  <c:v>-52.347511024200003</c:v>
                </c:pt>
                <c:pt idx="1392">
                  <c:v>-51.947565815899999</c:v>
                </c:pt>
                <c:pt idx="1393">
                  <c:v>-51.4462095218</c:v>
                </c:pt>
                <c:pt idx="1394">
                  <c:v>-51.098682746500003</c:v>
                </c:pt>
                <c:pt idx="1395">
                  <c:v>-50.740315899499997</c:v>
                </c:pt>
                <c:pt idx="1396">
                  <c:v>-50.252318644799999</c:v>
                </c:pt>
                <c:pt idx="1397">
                  <c:v>-49.819486258300003</c:v>
                </c:pt>
                <c:pt idx="1398">
                  <c:v>-49.3306332103</c:v>
                </c:pt>
                <c:pt idx="1399">
                  <c:v>-48.808602216200001</c:v>
                </c:pt>
                <c:pt idx="1400">
                  <c:v>-48.294041142700003</c:v>
                </c:pt>
                <c:pt idx="1401">
                  <c:v>-47.789011678999998</c:v>
                </c:pt>
                <c:pt idx="1402">
                  <c:v>-47.288994631199998</c:v>
                </c:pt>
                <c:pt idx="1403">
                  <c:v>-46.698019229000003</c:v>
                </c:pt>
                <c:pt idx="1404">
                  <c:v>-46.046732476599999</c:v>
                </c:pt>
                <c:pt idx="1405">
                  <c:v>-45.368411798799997</c:v>
                </c:pt>
                <c:pt idx="1406">
                  <c:v>-44.695514001299998</c:v>
                </c:pt>
                <c:pt idx="1407">
                  <c:v>-43.912506555299998</c:v>
                </c:pt>
                <c:pt idx="1408">
                  <c:v>-43.151145882400002</c:v>
                </c:pt>
                <c:pt idx="1409">
                  <c:v>-42.366248319900002</c:v>
                </c:pt>
                <c:pt idx="1410">
                  <c:v>-41.496648094100003</c:v>
                </c:pt>
                <c:pt idx="1411">
                  <c:v>-40.724802390699999</c:v>
                </c:pt>
                <c:pt idx="1412">
                  <c:v>-39.937083706599999</c:v>
                </c:pt>
                <c:pt idx="1413">
                  <c:v>-39.238766290100003</c:v>
                </c:pt>
                <c:pt idx="1414">
                  <c:v>-38.601807428100003</c:v>
                </c:pt>
                <c:pt idx="1415">
                  <c:v>-38.005972354299999</c:v>
                </c:pt>
                <c:pt idx="1416">
                  <c:v>-37.453689308400001</c:v>
                </c:pt>
                <c:pt idx="1417">
                  <c:v>-36.968859787</c:v>
                </c:pt>
                <c:pt idx="1418">
                  <c:v>-36.529058639200002</c:v>
                </c:pt>
                <c:pt idx="1419">
                  <c:v>-36.1681243198</c:v>
                </c:pt>
                <c:pt idx="1420">
                  <c:v>-35.835162798200002</c:v>
                </c:pt>
                <c:pt idx="1421">
                  <c:v>-35.554777033199997</c:v>
                </c:pt>
                <c:pt idx="1422">
                  <c:v>-35.311962683899999</c:v>
                </c:pt>
                <c:pt idx="1423">
                  <c:v>-35.104760312099998</c:v>
                </c:pt>
                <c:pt idx="1424">
                  <c:v>-34.947839288399997</c:v>
                </c:pt>
                <c:pt idx="1425">
                  <c:v>-34.831296419099999</c:v>
                </c:pt>
                <c:pt idx="1426">
                  <c:v>-34.781361820999997</c:v>
                </c:pt>
                <c:pt idx="1427">
                  <c:v>-34.779970873899998</c:v>
                </c:pt>
                <c:pt idx="1428">
                  <c:v>-34.839372813700002</c:v>
                </c:pt>
                <c:pt idx="1429">
                  <c:v>-34.925112517300001</c:v>
                </c:pt>
                <c:pt idx="1430">
                  <c:v>-35.079322224099997</c:v>
                </c:pt>
                <c:pt idx="1431">
                  <c:v>-35.285344131899997</c:v>
                </c:pt>
                <c:pt idx="1432">
                  <c:v>-35.549666496500002</c:v>
                </c:pt>
                <c:pt idx="1433">
                  <c:v>-35.869700698700001</c:v>
                </c:pt>
                <c:pt idx="1434">
                  <c:v>-36.228636605299997</c:v>
                </c:pt>
                <c:pt idx="1435">
                  <c:v>-36.620849421000003</c:v>
                </c:pt>
                <c:pt idx="1436">
                  <c:v>-37.007464424600002</c:v>
                </c:pt>
                <c:pt idx="1437">
                  <c:v>-37.363833654799997</c:v>
                </c:pt>
                <c:pt idx="1438">
                  <c:v>-37.685635810599997</c:v>
                </c:pt>
                <c:pt idx="1439">
                  <c:v>-37.956158800300003</c:v>
                </c:pt>
                <c:pt idx="1440">
                  <c:v>-38.179574908699998</c:v>
                </c:pt>
                <c:pt idx="1441">
                  <c:v>-38.3689799916</c:v>
                </c:pt>
                <c:pt idx="1442">
                  <c:v>-38.502855908000001</c:v>
                </c:pt>
                <c:pt idx="1443">
                  <c:v>-38.5936043082</c:v>
                </c:pt>
                <c:pt idx="1444">
                  <c:v>-38.635555719800003</c:v>
                </c:pt>
                <c:pt idx="1445">
                  <c:v>-38.635650874900001</c:v>
                </c:pt>
                <c:pt idx="1446">
                  <c:v>-38.590956982900003</c:v>
                </c:pt>
                <c:pt idx="1447">
                  <c:v>-38.507502698700002</c:v>
                </c:pt>
                <c:pt idx="1448">
                  <c:v>-38.373729595100002</c:v>
                </c:pt>
                <c:pt idx="1449">
                  <c:v>-38.189155773000003</c:v>
                </c:pt>
                <c:pt idx="1450">
                  <c:v>-37.9565529192</c:v>
                </c:pt>
                <c:pt idx="1451">
                  <c:v>-37.687281509400002</c:v>
                </c:pt>
                <c:pt idx="1452">
                  <c:v>-37.369326419499998</c:v>
                </c:pt>
                <c:pt idx="1453">
                  <c:v>-37.040972325799999</c:v>
                </c:pt>
                <c:pt idx="1454">
                  <c:v>-36.747399403499998</c:v>
                </c:pt>
                <c:pt idx="1455">
                  <c:v>-36.471896796700001</c:v>
                </c:pt>
                <c:pt idx="1456">
                  <c:v>-36.249172863600002</c:v>
                </c:pt>
                <c:pt idx="1457">
                  <c:v>-36.081146203999999</c:v>
                </c:pt>
                <c:pt idx="1458">
                  <c:v>-35.960539037499998</c:v>
                </c:pt>
                <c:pt idx="1459">
                  <c:v>-35.905569342100002</c:v>
                </c:pt>
                <c:pt idx="1460">
                  <c:v>-35.907045123300001</c:v>
                </c:pt>
                <c:pt idx="1461">
                  <c:v>-35.945632313899999</c:v>
                </c:pt>
                <c:pt idx="1462">
                  <c:v>-36.056260434599999</c:v>
                </c:pt>
                <c:pt idx="1463">
                  <c:v>-36.233001780899997</c:v>
                </c:pt>
                <c:pt idx="1464">
                  <c:v>-36.428430072099999</c:v>
                </c:pt>
                <c:pt idx="1465">
                  <c:v>-36.667830014099998</c:v>
                </c:pt>
                <c:pt idx="1466">
                  <c:v>-36.981977783799998</c:v>
                </c:pt>
                <c:pt idx="1467">
                  <c:v>-37.302010872099999</c:v>
                </c:pt>
                <c:pt idx="1468">
                  <c:v>-37.635560689599998</c:v>
                </c:pt>
                <c:pt idx="1469">
                  <c:v>-38.055900958800002</c:v>
                </c:pt>
                <c:pt idx="1470">
                  <c:v>-38.536326393700001</c:v>
                </c:pt>
                <c:pt idx="1471">
                  <c:v>-39.055535109499999</c:v>
                </c:pt>
                <c:pt idx="1472">
                  <c:v>-39.598470372199998</c:v>
                </c:pt>
                <c:pt idx="1473">
                  <c:v>-40.280614225500003</c:v>
                </c:pt>
                <c:pt idx="1474">
                  <c:v>-41.001164873</c:v>
                </c:pt>
                <c:pt idx="1475">
                  <c:v>-41.736178466799998</c:v>
                </c:pt>
                <c:pt idx="1476">
                  <c:v>-42.5210399029</c:v>
                </c:pt>
                <c:pt idx="1477">
                  <c:v>-43.373055502699998</c:v>
                </c:pt>
                <c:pt idx="1478">
                  <c:v>-44.282828506800001</c:v>
                </c:pt>
                <c:pt idx="1479">
                  <c:v>-45.174395214500002</c:v>
                </c:pt>
                <c:pt idx="1480">
                  <c:v>-46.069013613499997</c:v>
                </c:pt>
                <c:pt idx="1481">
                  <c:v>-46.939264448300001</c:v>
                </c:pt>
                <c:pt idx="1482">
                  <c:v>-47.753958126400001</c:v>
                </c:pt>
                <c:pt idx="1483">
                  <c:v>-48.482689071099998</c:v>
                </c:pt>
                <c:pt idx="1484">
                  <c:v>-49.152845869499998</c:v>
                </c:pt>
                <c:pt idx="1485">
                  <c:v>-49.777057248299997</c:v>
                </c:pt>
                <c:pt idx="1486">
                  <c:v>-50.526304172700002</c:v>
                </c:pt>
                <c:pt idx="1487">
                  <c:v>-51.218072214499998</c:v>
                </c:pt>
                <c:pt idx="1488">
                  <c:v>-51.774841343799999</c:v>
                </c:pt>
                <c:pt idx="1489">
                  <c:v>-52.270728097499997</c:v>
                </c:pt>
                <c:pt idx="1490">
                  <c:v>-52.908764510099999</c:v>
                </c:pt>
                <c:pt idx="1491">
                  <c:v>-53.516750098099998</c:v>
                </c:pt>
                <c:pt idx="1492">
                  <c:v>-54.0338769496</c:v>
                </c:pt>
                <c:pt idx="1493">
                  <c:v>-54.591635801099997</c:v>
                </c:pt>
                <c:pt idx="1494">
                  <c:v>-55.028122874799998</c:v>
                </c:pt>
                <c:pt idx="1495">
                  <c:v>-55.578219214800001</c:v>
                </c:pt>
                <c:pt idx="1496">
                  <c:v>-56.433812347600004</c:v>
                </c:pt>
                <c:pt idx="1497">
                  <c:v>-57.154617829199999</c:v>
                </c:pt>
                <c:pt idx="1498">
                  <c:v>-57.679143916800001</c:v>
                </c:pt>
                <c:pt idx="1499">
                  <c:v>-58.160553435300002</c:v>
                </c:pt>
                <c:pt idx="1500">
                  <c:v>-58.487608174800002</c:v>
                </c:pt>
                <c:pt idx="1501">
                  <c:v>-58.963444692300001</c:v>
                </c:pt>
                <c:pt idx="1502">
                  <c:v>-59.433177738399998</c:v>
                </c:pt>
                <c:pt idx="1503">
                  <c:v>-59.813134472100003</c:v>
                </c:pt>
                <c:pt idx="1504">
                  <c:v>-60.067061116399998</c:v>
                </c:pt>
                <c:pt idx="1505">
                  <c:v>-60.314631138499998</c:v>
                </c:pt>
                <c:pt idx="1506">
                  <c:v>-60.5858281195</c:v>
                </c:pt>
                <c:pt idx="1507">
                  <c:v>-60.938343933399999</c:v>
                </c:pt>
                <c:pt idx="1508">
                  <c:v>-61.877573920899998</c:v>
                </c:pt>
                <c:pt idx="1509">
                  <c:v>-62.810437224200001</c:v>
                </c:pt>
                <c:pt idx="1510">
                  <c:v>-63.263801973699998</c:v>
                </c:pt>
                <c:pt idx="1511">
                  <c:v>-63.564470840600002</c:v>
                </c:pt>
                <c:pt idx="1512">
                  <c:v>-63.661182486800001</c:v>
                </c:pt>
                <c:pt idx="1513">
                  <c:v>-64.017558100200006</c:v>
                </c:pt>
                <c:pt idx="1514">
                  <c:v>-64.9526420049</c:v>
                </c:pt>
                <c:pt idx="1515">
                  <c:v>-65.047092350900002</c:v>
                </c:pt>
                <c:pt idx="1516">
                  <c:v>-65.686539847199995</c:v>
                </c:pt>
                <c:pt idx="1517">
                  <c:v>-66.100112616999994</c:v>
                </c:pt>
                <c:pt idx="1518">
                  <c:v>-66.405541703599994</c:v>
                </c:pt>
                <c:pt idx="1519">
                  <c:v>-66.8066192008</c:v>
                </c:pt>
                <c:pt idx="1520">
                  <c:v>-66.959394889199999</c:v>
                </c:pt>
                <c:pt idx="1521">
                  <c:v>-66.717387552700004</c:v>
                </c:pt>
                <c:pt idx="1522">
                  <c:v>-66.604625970900003</c:v>
                </c:pt>
                <c:pt idx="1523">
                  <c:v>-66.570616416099995</c:v>
                </c:pt>
                <c:pt idx="1524">
                  <c:v>-67.245871919400003</c:v>
                </c:pt>
                <c:pt idx="1525">
                  <c:v>-67.727270172499999</c:v>
                </c:pt>
                <c:pt idx="1526">
                  <c:v>-67.946904590100004</c:v>
                </c:pt>
                <c:pt idx="1527">
                  <c:v>-67.973621210299996</c:v>
                </c:pt>
                <c:pt idx="1528">
                  <c:v>-68.367978804000003</c:v>
                </c:pt>
                <c:pt idx="1529">
                  <c:v>-69.035967600500001</c:v>
                </c:pt>
                <c:pt idx="1530">
                  <c:v>-69.353713899499994</c:v>
                </c:pt>
                <c:pt idx="1531">
                  <c:v>-69.254018305599999</c:v>
                </c:pt>
                <c:pt idx="1532">
                  <c:v>-69.9132110587</c:v>
                </c:pt>
                <c:pt idx="1533">
                  <c:v>-69.838892638999994</c:v>
                </c:pt>
                <c:pt idx="1534">
                  <c:v>-69.216908544500001</c:v>
                </c:pt>
                <c:pt idx="1535">
                  <c:v>-69.545029768000006</c:v>
                </c:pt>
                <c:pt idx="1536">
                  <c:v>-69.4620724416</c:v>
                </c:pt>
                <c:pt idx="1537">
                  <c:v>-69.750696078100006</c:v>
                </c:pt>
                <c:pt idx="1538">
                  <c:v>-69.966713248199994</c:v>
                </c:pt>
                <c:pt idx="1539">
                  <c:v>-69.364723742600006</c:v>
                </c:pt>
                <c:pt idx="1540">
                  <c:v>-69.620547377899996</c:v>
                </c:pt>
                <c:pt idx="1541">
                  <c:v>-69.260433448000001</c:v>
                </c:pt>
                <c:pt idx="1542">
                  <c:v>-69.746344598700006</c:v>
                </c:pt>
                <c:pt idx="1543">
                  <c:v>-70.267556269400004</c:v>
                </c:pt>
                <c:pt idx="1544">
                  <c:v>-70.236168036899997</c:v>
                </c:pt>
                <c:pt idx="1545">
                  <c:v>-70.1306941303</c:v>
                </c:pt>
                <c:pt idx="1546">
                  <c:v>-71.218187985599997</c:v>
                </c:pt>
                <c:pt idx="1547">
                  <c:v>-71.491309755399996</c:v>
                </c:pt>
                <c:pt idx="1548">
                  <c:v>-71.757263093899994</c:v>
                </c:pt>
                <c:pt idx="1549">
                  <c:v>-71.212680466400002</c:v>
                </c:pt>
                <c:pt idx="1550">
                  <c:v>-71.543245776999996</c:v>
                </c:pt>
                <c:pt idx="1551">
                  <c:v>-71.655233789799993</c:v>
                </c:pt>
                <c:pt idx="1552">
                  <c:v>-71.743185086400004</c:v>
                </c:pt>
                <c:pt idx="1553">
                  <c:v>-71.366366817599996</c:v>
                </c:pt>
                <c:pt idx="1554">
                  <c:v>-71.374667808500007</c:v>
                </c:pt>
                <c:pt idx="1555">
                  <c:v>-71.861840324300005</c:v>
                </c:pt>
                <c:pt idx="1556">
                  <c:v>-72.440205375399998</c:v>
                </c:pt>
                <c:pt idx="1557">
                  <c:v>-72.065525482599995</c:v>
                </c:pt>
                <c:pt idx="1558">
                  <c:v>-71.827985413099995</c:v>
                </c:pt>
                <c:pt idx="1559">
                  <c:v>-72.3561267085</c:v>
                </c:pt>
                <c:pt idx="1560">
                  <c:v>-72.215141865099994</c:v>
                </c:pt>
                <c:pt idx="1561">
                  <c:v>-72.461814688700002</c:v>
                </c:pt>
                <c:pt idx="1562">
                  <c:v>-72.414230048099995</c:v>
                </c:pt>
                <c:pt idx="1563">
                  <c:v>-72.342635477000002</c:v>
                </c:pt>
                <c:pt idx="1564">
                  <c:v>-72.484900749299996</c:v>
                </c:pt>
                <c:pt idx="1565">
                  <c:v>-72.675462015500003</c:v>
                </c:pt>
                <c:pt idx="1566">
                  <c:v>-72.813776768899999</c:v>
                </c:pt>
                <c:pt idx="1567">
                  <c:v>-72.671032767300005</c:v>
                </c:pt>
                <c:pt idx="1568">
                  <c:v>-72.432537159099994</c:v>
                </c:pt>
                <c:pt idx="1569">
                  <c:v>-72.723815784199999</c:v>
                </c:pt>
                <c:pt idx="1570">
                  <c:v>-73.056835137999997</c:v>
                </c:pt>
                <c:pt idx="1571">
                  <c:v>-72.096475156300002</c:v>
                </c:pt>
                <c:pt idx="1572">
                  <c:v>-73.389917925800006</c:v>
                </c:pt>
                <c:pt idx="1573">
                  <c:v>-73.502259311100005</c:v>
                </c:pt>
                <c:pt idx="1574">
                  <c:v>-73.997093967300003</c:v>
                </c:pt>
                <c:pt idx="1575">
                  <c:v>-73.736456909899999</c:v>
                </c:pt>
                <c:pt idx="1576">
                  <c:v>-73.773634494899994</c:v>
                </c:pt>
                <c:pt idx="1577">
                  <c:v>-73.972643053599995</c:v>
                </c:pt>
                <c:pt idx="1578">
                  <c:v>-74.698611707400005</c:v>
                </c:pt>
                <c:pt idx="1579">
                  <c:v>-74.436615668599998</c:v>
                </c:pt>
                <c:pt idx="1580">
                  <c:v>-74.263993557099994</c:v>
                </c:pt>
                <c:pt idx="1581">
                  <c:v>-73.961690666500004</c:v>
                </c:pt>
                <c:pt idx="1582">
                  <c:v>-73.910077169000004</c:v>
                </c:pt>
                <c:pt idx="1583">
                  <c:v>-73.818393871699996</c:v>
                </c:pt>
                <c:pt idx="1584">
                  <c:v>-74.143877119899997</c:v>
                </c:pt>
                <c:pt idx="1585">
                  <c:v>-74.1498851522</c:v>
                </c:pt>
                <c:pt idx="1586">
                  <c:v>-74.038096539700007</c:v>
                </c:pt>
                <c:pt idx="1587">
                  <c:v>-74.217451558899995</c:v>
                </c:pt>
                <c:pt idx="1588">
                  <c:v>-74.041284985800004</c:v>
                </c:pt>
                <c:pt idx="1589">
                  <c:v>-74.315601921999999</c:v>
                </c:pt>
                <c:pt idx="1590">
                  <c:v>-74.267992008999997</c:v>
                </c:pt>
                <c:pt idx="1591">
                  <c:v>-74.205113255399993</c:v>
                </c:pt>
                <c:pt idx="1592">
                  <c:v>-74.748926145499993</c:v>
                </c:pt>
                <c:pt idx="1593">
                  <c:v>-72.942604090100005</c:v>
                </c:pt>
                <c:pt idx="1594">
                  <c:v>-72.454147179299994</c:v>
                </c:pt>
                <c:pt idx="1595">
                  <c:v>-72.4581295853</c:v>
                </c:pt>
                <c:pt idx="1596">
                  <c:v>-71.579911576300006</c:v>
                </c:pt>
                <c:pt idx="1597">
                  <c:v>-71.433108631899998</c:v>
                </c:pt>
                <c:pt idx="1598">
                  <c:v>-72.228285524100002</c:v>
                </c:pt>
                <c:pt idx="1599">
                  <c:v>-68.493871296099996</c:v>
                </c:pt>
                <c:pt idx="1600">
                  <c:v>-65.2981017683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50-4A9E-9E82-BB28C2A3A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14112"/>
        <c:axId val="134991872"/>
      </c:scatterChart>
      <c:valAx>
        <c:axId val="89114112"/>
        <c:scaling>
          <c:orientation val="minMax"/>
          <c:max val="1305"/>
        </c:scaling>
        <c:delete val="0"/>
        <c:axPos val="b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  <a:r>
                  <a:rPr lang="en-US" baseline="0"/>
                  <a:t> (MHz)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2399536025297992"/>
              <c:y val="0.872365890615568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4991872"/>
        <c:crossesAt val="-1000"/>
        <c:crossBetween val="midCat"/>
        <c:majorUnit val="5"/>
        <c:minorUnit val="1"/>
      </c:valAx>
      <c:valAx>
        <c:axId val="134991872"/>
        <c:scaling>
          <c:orientation val="minMax"/>
          <c:max val="0"/>
          <c:min val="-70"/>
        </c:scaling>
        <c:delete val="0"/>
        <c:axPos val="l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S21 (dB)</a:t>
                </a:r>
              </a:p>
            </c:rich>
          </c:tx>
          <c:layout>
            <c:manualLayout>
              <c:xMode val="edge"/>
              <c:yMode val="edge"/>
              <c:x val="2.5535783466791955E-2"/>
              <c:y val="0.115316032814980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911411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11392365936072"/>
          <c:y val="0.22008264665185337"/>
          <c:w val="0.33401613952345888"/>
          <c:h val="0.1642434545338828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30978209297028E-2"/>
          <c:y val="0.19693527296112995"/>
          <c:w val="0.77367866610771685"/>
          <c:h val="0.6025834757919766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Modes!$B$1</c:f>
              <c:strCache>
                <c:ptCount val="1"/>
                <c:pt idx="0">
                  <c:v>frequency (MHz) MC- HOM B (EGL)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Modes!$B$2:$B$10</c:f>
              <c:numCache>
                <c:formatCode>General</c:formatCode>
                <c:ptCount val="9"/>
                <c:pt idx="0">
                  <c:v>1274.212</c:v>
                </c:pt>
                <c:pt idx="1">
                  <c:v>1276.3230000000001</c:v>
                </c:pt>
                <c:pt idx="2">
                  <c:v>1279.5809999999999</c:v>
                </c:pt>
                <c:pt idx="3">
                  <c:v>1283.6010000000001</c:v>
                </c:pt>
                <c:pt idx="4">
                  <c:v>1287.963</c:v>
                </c:pt>
                <c:pt idx="5">
                  <c:v>1292.0250000000001</c:v>
                </c:pt>
                <c:pt idx="6">
                  <c:v>1295.354</c:v>
                </c:pt>
                <c:pt idx="7">
                  <c:v>1297.5830000000001</c:v>
                </c:pt>
                <c:pt idx="8">
                  <c:v>1298.3140000000001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BA-4E8D-A80C-838BA5BCEAFF}"/>
            </c:ext>
          </c:extLst>
        </c:ser>
        <c:ser>
          <c:idx val="1"/>
          <c:order val="1"/>
          <c:tx>
            <c:strRef>
              <c:f>Modes!$C$1</c:f>
              <c:strCache>
                <c:ptCount val="1"/>
                <c:pt idx="0">
                  <c:v>S21 (dB) MC - HOM B (EGL)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Modes!$C$2:$C$10</c:f>
              <c:numCache>
                <c:formatCode>General</c:formatCode>
                <c:ptCount val="9"/>
                <c:pt idx="0">
                  <c:v>-36.451999999999998</c:v>
                </c:pt>
                <c:pt idx="1">
                  <c:v>-25.765999999999998</c:v>
                </c:pt>
                <c:pt idx="2">
                  <c:v>-20.425000000000001</c:v>
                </c:pt>
                <c:pt idx="3">
                  <c:v>-17.972000000000001</c:v>
                </c:pt>
                <c:pt idx="4">
                  <c:v>-17.626999999999999</c:v>
                </c:pt>
                <c:pt idx="5">
                  <c:v>-20.446999999999999</c:v>
                </c:pt>
                <c:pt idx="6">
                  <c:v>-30.236000000000001</c:v>
                </c:pt>
                <c:pt idx="7">
                  <c:v>-29.803000000000001</c:v>
                </c:pt>
                <c:pt idx="8">
                  <c:v>-31.254999999999999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BA-4E8D-A80C-838BA5BCEAFF}"/>
            </c:ext>
          </c:extLst>
        </c:ser>
        <c:ser>
          <c:idx val="2"/>
          <c:order val="2"/>
          <c:tx>
            <c:strRef>
              <c:f>Modes!$D$1</c:f>
              <c:strCache>
                <c:ptCount val="1"/>
                <c:pt idx="0">
                  <c:v>frequency (MHz) FP - HOM A (EGS)</c:v>
                </c:pt>
              </c:strCache>
            </c:strRef>
          </c:tx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Modes!$D$2:$D$10</c:f>
              <c:numCache>
                <c:formatCode>General</c:formatCode>
                <c:ptCount val="9"/>
                <c:pt idx="0">
                  <c:v>1274.2090000000001</c:v>
                </c:pt>
                <c:pt idx="1">
                  <c:v>1276.3309999999999</c:v>
                </c:pt>
                <c:pt idx="2">
                  <c:v>1279.5740000000001</c:v>
                </c:pt>
                <c:pt idx="3">
                  <c:v>1283.6020000000001</c:v>
                </c:pt>
                <c:pt idx="4">
                  <c:v>1287.96</c:v>
                </c:pt>
                <c:pt idx="5">
                  <c:v>1292.0250000000001</c:v>
                </c:pt>
                <c:pt idx="6">
                  <c:v>1295.348</c:v>
                </c:pt>
                <c:pt idx="7">
                  <c:v>1297.5840000000001</c:v>
                </c:pt>
                <c:pt idx="8">
                  <c:v>1298.316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BA-4E8D-A80C-838BA5BCEAFF}"/>
            </c:ext>
          </c:extLst>
        </c:ser>
        <c:ser>
          <c:idx val="3"/>
          <c:order val="3"/>
          <c:tx>
            <c:strRef>
              <c:f>Modes!$E$1</c:f>
              <c:strCache>
                <c:ptCount val="1"/>
                <c:pt idx="0">
                  <c:v>S21 (dB) FP - HOM A (EGS)</c:v>
                </c:pt>
              </c:strCache>
            </c:strRef>
          </c:tx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Modes!$E$2:$E$10</c:f>
              <c:numCache>
                <c:formatCode>General</c:formatCode>
                <c:ptCount val="9"/>
                <c:pt idx="0">
                  <c:v>-58.884999999999998</c:v>
                </c:pt>
                <c:pt idx="1">
                  <c:v>-46.143999999999998</c:v>
                </c:pt>
                <c:pt idx="2">
                  <c:v>-41.268000000000001</c:v>
                </c:pt>
                <c:pt idx="3">
                  <c:v>-38.113999999999997</c:v>
                </c:pt>
                <c:pt idx="4">
                  <c:v>-38.697000000000003</c:v>
                </c:pt>
                <c:pt idx="5">
                  <c:v>-41.723999999999997</c:v>
                </c:pt>
                <c:pt idx="6">
                  <c:v>-54.706000000000003</c:v>
                </c:pt>
                <c:pt idx="7">
                  <c:v>-49.948</c:v>
                </c:pt>
                <c:pt idx="8">
                  <c:v>-52.128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3BA-4E8D-A80C-838BA5BCEAFF}"/>
            </c:ext>
          </c:extLst>
        </c:ser>
        <c:ser>
          <c:idx val="4"/>
          <c:order val="4"/>
          <c:tx>
            <c:strRef>
              <c:f>Modes!$F$1</c:f>
              <c:strCache>
                <c:ptCount val="1"/>
                <c:pt idx="0">
                  <c:v>Frequencies measured by Jlab Pre VTA Test MC - HOM B (EGL) (MHz)</c:v>
                </c:pt>
              </c:strCache>
            </c:strRef>
          </c:tx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Modes!$F$2:$F$10</c:f>
              <c:numCache>
                <c:formatCode>General</c:formatCode>
                <c:ptCount val="9"/>
                <c:pt idx="0">
                  <c:v>1274.2190000000001</c:v>
                </c:pt>
                <c:pt idx="1">
                  <c:v>1276.3320000000001</c:v>
                </c:pt>
                <c:pt idx="2">
                  <c:v>1279.5889999999999</c:v>
                </c:pt>
                <c:pt idx="3">
                  <c:v>1283.606</c:v>
                </c:pt>
                <c:pt idx="4">
                  <c:v>1287.9649999999999</c:v>
                </c:pt>
                <c:pt idx="5">
                  <c:v>1292.0229999999999</c:v>
                </c:pt>
                <c:pt idx="6">
                  <c:v>1295.354</c:v>
                </c:pt>
                <c:pt idx="7">
                  <c:v>1297.575</c:v>
                </c:pt>
                <c:pt idx="8">
                  <c:v>1298.3150000000001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3BA-4E8D-A80C-838BA5BCE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966784"/>
        <c:axId val="164969088"/>
      </c:scatterChart>
      <c:valAx>
        <c:axId val="164966784"/>
        <c:scaling>
          <c:orientation val="minMax"/>
          <c:max val="9"/>
          <c:min val="1"/>
        </c:scaling>
        <c:delete val="0"/>
        <c:axPos val="b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fundamental passban mode (in</a:t>
                </a:r>
                <a:r>
                  <a:rPr lang="en-US" baseline="0"/>
                  <a:t> </a:t>
                </a:r>
                <a:r>
                  <a:rPr lang="en-US" baseline="0">
                    <a:sym typeface="Symbol"/>
                  </a:rPr>
                  <a:t></a:t>
                </a:r>
                <a:r>
                  <a:rPr lang="en-US" baseline="0"/>
                  <a:t>/9)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2399536025297992"/>
              <c:y val="0.872365890615568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969088"/>
        <c:crosses val="autoZero"/>
        <c:crossBetween val="midCat"/>
        <c:minorUnit val="1"/>
      </c:valAx>
      <c:valAx>
        <c:axId val="164969088"/>
        <c:scaling>
          <c:orientation val="minMax"/>
          <c:max val="1300"/>
          <c:min val="1270"/>
        </c:scaling>
        <c:delete val="0"/>
        <c:axPos val="l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frequency (MHz)</a:t>
                </a:r>
              </a:p>
            </c:rich>
          </c:tx>
          <c:layout>
            <c:manualLayout>
              <c:xMode val="edge"/>
              <c:yMode val="edge"/>
              <c:x val="2.5535783466791955E-2"/>
              <c:y val="0.115316032814980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96678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0341717258326"/>
          <c:y val="1.4094279331072174E-2"/>
          <c:w val="0.49280438935475473"/>
          <c:h val="0.2144959705067243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/>
              </a:solidFill>
            </a:ln>
          </c:spPr>
          <c:trendline>
            <c:spPr>
              <a:ln>
                <a:solidFill>
                  <a:srgbClr val="C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0.16212612137008417"/>
                  <c:y val="-2.8252405949256341E-2"/>
                </c:manualLayout>
              </c:layout>
              <c:numFmt formatCode="#,##0.00000000" sourceLinked="0"/>
            </c:trendlineLbl>
          </c:trendline>
          <c:xVal>
            <c:numRef>
              <c:f>M_Parameter!$B$5:$B$13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M_Parameter!$I$5:$I$13</c:f>
              <c:numCache>
                <c:formatCode>0.000000000000</c:formatCode>
                <c:ptCount val="9"/>
                <c:pt idx="0">
                  <c:v>4.723361635594614E-6</c:v>
                </c:pt>
                <c:pt idx="1">
                  <c:v>6.2812768566455901E-6</c:v>
                </c:pt>
                <c:pt idx="2">
                  <c:v>5.4818168706560755E-6</c:v>
                </c:pt>
                <c:pt idx="3">
                  <c:v>3.1250617518185919E-6</c:v>
                </c:pt>
                <c:pt idx="4">
                  <c:v>7.8260994129664141E-7</c:v>
                </c:pt>
                <c:pt idx="5">
                  <c:v>-2.3181873612942994E-6</c:v>
                </c:pt>
                <c:pt idx="6">
                  <c:v>-7.7022969779960704E-7</c:v>
                </c:pt>
                <c:pt idx="7">
                  <c:v>-6.9355385836633587E-6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B-4FA3-8CB0-42A2AF4E7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172544"/>
        <c:axId val="184174464"/>
      </c:scatterChart>
      <c:valAx>
        <c:axId val="184172544"/>
        <c:scaling>
          <c:orientation val="minMax"/>
          <c:max val="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84174464"/>
        <c:crosses val="autoZero"/>
        <c:crossBetween val="midCat"/>
      </c:valAx>
      <c:valAx>
        <c:axId val="184174464"/>
        <c:scaling>
          <c:orientation val="minMax"/>
        </c:scaling>
        <c:delete val="0"/>
        <c:axPos val="l"/>
        <c:majorGridlines/>
        <c:numFmt formatCode="0.000000000000" sourceLinked="1"/>
        <c:majorTickMark val="out"/>
        <c:minorTickMark val="none"/>
        <c:tickLblPos val="nextTo"/>
        <c:crossAx val="184172544"/>
        <c:crosses val="autoZero"/>
        <c:crossBetween val="midCat"/>
        <c:majorUnit val="1.0000000000000004E-6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7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861294</xdr:colOff>
      <xdr:row>3</xdr:row>
      <xdr:rowOff>13752</xdr:rowOff>
    </xdr:from>
    <xdr:to>
      <xdr:col>23</xdr:col>
      <xdr:colOff>157369</xdr:colOff>
      <xdr:row>17</xdr:row>
      <xdr:rowOff>89952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3773231</xdr:colOff>
      <xdr:row>17</xdr:row>
      <xdr:rowOff>285750</xdr:rowOff>
    </xdr:from>
    <xdr:to>
      <xdr:col>2</xdr:col>
      <xdr:colOff>6174440</xdr:colOff>
      <xdr:row>21</xdr:row>
      <xdr:rowOff>621879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7106" y="5038725"/>
          <a:ext cx="2401209" cy="945729"/>
        </a:xfrm>
        <a:prstGeom prst="rect">
          <a:avLst/>
        </a:prstGeom>
      </xdr:spPr>
    </xdr:pic>
    <xdr:clientData/>
  </xdr:twoCellAnchor>
  <xdr:twoCellAnchor editAs="oneCell">
    <xdr:from>
      <xdr:col>2</xdr:col>
      <xdr:colOff>3744044</xdr:colOff>
      <xdr:row>40</xdr:row>
      <xdr:rowOff>217714</xdr:rowOff>
    </xdr:from>
    <xdr:to>
      <xdr:col>2</xdr:col>
      <xdr:colOff>6422572</xdr:colOff>
      <xdr:row>40</xdr:row>
      <xdr:rowOff>942678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919" y="9295039"/>
          <a:ext cx="2678528" cy="724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LCLS\TUNING\for_Vendors\NEW_Both_Vend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vertonr\AppData\Local\Temp\Recipe_and_Freq_Normalization_Ambient_to_STPrH_ZAN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LCLS-II_Tuning_Recipe_RI"/>
      <sheetName val="PullDown_Menus"/>
      <sheetName val="LCLS-II_Tuning_Recipe_ZANON"/>
      <sheetName val="CTM_Parameters"/>
      <sheetName val="Endgroup_Tuning"/>
      <sheetName val="CavityLength_and_Field_Flatness"/>
      <sheetName val="Cavity and Subassembly Length"/>
      <sheetName val="AN"/>
      <sheetName val="HAZEMEMA_AND_SPRINGBACK"/>
    </sheetNames>
    <sheetDataSet>
      <sheetData sheetId="0"/>
      <sheetData sheetId="1"/>
      <sheetData sheetId="2">
        <row r="5">
          <cell r="D5" t="str">
            <v>Celsius</v>
          </cell>
          <cell r="F5" t="str">
            <v>torr</v>
          </cell>
        </row>
        <row r="6">
          <cell r="D6" t="str">
            <v>Kelvin</v>
          </cell>
          <cell r="F6" t="str">
            <v>mmHg</v>
          </cell>
        </row>
        <row r="7">
          <cell r="D7" t="str">
            <v>Fahrenheit</v>
          </cell>
          <cell r="F7" t="str">
            <v>mbar</v>
          </cell>
        </row>
        <row r="8">
          <cell r="F8" t="str">
            <v>atm</v>
          </cell>
        </row>
        <row r="9">
          <cell r="F9" t="str">
            <v>psi</v>
          </cell>
        </row>
        <row r="10">
          <cell r="F10" t="str">
            <v>Pa</v>
          </cell>
        </row>
        <row r="11">
          <cell r="F11" t="str">
            <v>hPa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D5">
            <v>1300.25</v>
          </cell>
          <cell r="G5">
            <v>1299.7</v>
          </cell>
        </row>
        <row r="7">
          <cell r="D7">
            <v>1298.3</v>
          </cell>
        </row>
        <row r="9">
          <cell r="D9">
            <v>1297.9099999999999</v>
          </cell>
        </row>
        <row r="15">
          <cell r="D15">
            <v>1299.4524500000002</v>
          </cell>
          <cell r="G15">
            <v>1299.6350000000002</v>
          </cell>
        </row>
        <row r="16">
          <cell r="D16">
            <v>1299.0624500000001</v>
          </cell>
        </row>
        <row r="20">
          <cell r="D20">
            <v>1296.4164500000002</v>
          </cell>
          <cell r="G20">
            <v>1296.5990000000002</v>
          </cell>
        </row>
        <row r="21">
          <cell r="D21">
            <v>1296.8814500000003</v>
          </cell>
          <cell r="G21">
            <v>1297.0640000000003</v>
          </cell>
        </row>
        <row r="22">
          <cell r="D22">
            <v>1296.0264500000001</v>
          </cell>
          <cell r="G22" t="e">
            <v>#NAME?</v>
          </cell>
        </row>
        <row r="23">
          <cell r="D23">
            <v>1296.4914500000002</v>
          </cell>
          <cell r="G23" t="e">
            <v>#NAME?</v>
          </cell>
        </row>
        <row r="40">
          <cell r="D40">
            <v>115.4</v>
          </cell>
          <cell r="E40">
            <v>0</v>
          </cell>
          <cell r="G40">
            <v>115.22</v>
          </cell>
          <cell r="H40">
            <v>-0.18</v>
          </cell>
        </row>
        <row r="41">
          <cell r="D41">
            <v>161.6</v>
          </cell>
          <cell r="G41">
            <v>161.6</v>
          </cell>
        </row>
        <row r="42">
          <cell r="D42">
            <v>198.6</v>
          </cell>
          <cell r="G42">
            <v>198.6</v>
          </cell>
        </row>
        <row r="43">
          <cell r="D43">
            <v>0.37</v>
          </cell>
          <cell r="G43">
            <v>0.37</v>
          </cell>
        </row>
        <row r="44">
          <cell r="D44">
            <v>0.25</v>
          </cell>
          <cell r="G44">
            <v>0.25</v>
          </cell>
        </row>
        <row r="45">
          <cell r="D45">
            <v>116.64</v>
          </cell>
          <cell r="G45">
            <v>116.46</v>
          </cell>
        </row>
        <row r="46">
          <cell r="D46">
            <v>162.22</v>
          </cell>
          <cell r="G46">
            <v>162.22</v>
          </cell>
        </row>
        <row r="52">
          <cell r="D52">
            <v>1.3799999999999955</v>
          </cell>
          <cell r="G52">
            <v>1.3799999999999955</v>
          </cell>
        </row>
        <row r="60">
          <cell r="D60">
            <v>26.85</v>
          </cell>
          <cell r="G60">
            <v>21</v>
          </cell>
        </row>
        <row r="66">
          <cell r="G66">
            <v>1013.25</v>
          </cell>
        </row>
        <row r="67">
          <cell r="G67">
            <v>40</v>
          </cell>
        </row>
        <row r="70">
          <cell r="D70">
            <v>5.3</v>
          </cell>
          <cell r="G70">
            <v>5.3</v>
          </cell>
        </row>
        <row r="72">
          <cell r="D72">
            <v>4.55</v>
          </cell>
          <cell r="G72">
            <v>4.55</v>
          </cell>
        </row>
        <row r="76">
          <cell r="D76">
            <v>273.14999999999998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LCLS-II_Tuning_Recipe"/>
      <sheetName val="PullDown_Menus"/>
    </sheetNames>
    <sheetDataSet>
      <sheetData sheetId="0"/>
      <sheetData sheetId="1" refreshError="1"/>
      <sheetData sheetId="2">
        <row r="5">
          <cell r="D5" t="str">
            <v>Celsius</v>
          </cell>
          <cell r="F5" t="str">
            <v>torr</v>
          </cell>
        </row>
        <row r="6">
          <cell r="D6" t="str">
            <v>Kelvin</v>
          </cell>
          <cell r="F6" t="str">
            <v>mmHg</v>
          </cell>
        </row>
        <row r="7">
          <cell r="D7" t="str">
            <v>Fahrenheit</v>
          </cell>
          <cell r="F7" t="str">
            <v>mbar</v>
          </cell>
        </row>
        <row r="8">
          <cell r="F8" t="str">
            <v>atm</v>
          </cell>
        </row>
        <row r="9">
          <cell r="F9" t="str">
            <v>psi</v>
          </cell>
        </row>
        <row r="10">
          <cell r="F10" t="str">
            <v>Pa</v>
          </cell>
        </row>
        <row r="11">
          <cell r="F11" t="str">
            <v>hPa</v>
          </cell>
        </row>
      </sheetData>
    </sheetDataSet>
  </externalBook>
</externalLink>
</file>

<file path=xl/tables/table1.xml><?xml version="1.0" encoding="utf-8"?>
<table xmlns="http://schemas.openxmlformats.org/spreadsheetml/2006/main" id="6" name="Table6" displayName="Table6" ref="A1:F10" totalsRowShown="0" headerRowDxfId="7" dataDxfId="6">
  <autoFilter ref="A1:F10"/>
  <tableColumns count="6">
    <tableColumn id="1" name="mode number" dataDxfId="5"/>
    <tableColumn id="2" name="frequency (MHz) MC- HOM B (EGL)" dataDxfId="4"/>
    <tableColumn id="4" name="S21 (dB) MC - HOM B (EGL)" dataDxfId="3"/>
    <tableColumn id="6" name="frequency (MHz) FP - HOM A (EGS)" dataDxfId="2"/>
    <tableColumn id="5" name="S21 (dB) FP - HOM A (EGS)" dataDxfId="1"/>
    <tableColumn id="3" name="Frequencies measured by Jlab Pre VTA Test MC - HOM B (EGL) (MHz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04"/>
  <sheetViews>
    <sheetView zoomScale="85" zoomScaleNormal="85" workbookViewId="0">
      <selection activeCell="B3" sqref="B3:C1604"/>
    </sheetView>
  </sheetViews>
  <sheetFormatPr defaultRowHeight="12.75"/>
  <cols>
    <col min="1" max="1" width="6" bestFit="1" customWidth="1"/>
    <col min="2" max="2" width="18.42578125" style="103" bestFit="1" customWidth="1"/>
    <col min="3" max="3" width="12.5703125" bestFit="1" customWidth="1"/>
    <col min="4" max="4" width="27.28515625" bestFit="1" customWidth="1"/>
    <col min="5" max="5" width="25.140625" customWidth="1"/>
    <col min="6" max="6" width="62.28515625" hidden="1" customWidth="1"/>
    <col min="7" max="7" width="37" style="100" customWidth="1"/>
    <col min="8" max="8" width="18.140625" customWidth="1"/>
    <col min="9" max="9" width="35" bestFit="1" customWidth="1"/>
    <col min="11" max="11" width="14.42578125" customWidth="1"/>
  </cols>
  <sheetData>
    <row r="2" spans="1:7">
      <c r="A2" s="1" t="s">
        <v>0</v>
      </c>
      <c r="B2" s="102" t="s">
        <v>95</v>
      </c>
      <c r="C2" s="1" t="s">
        <v>93</v>
      </c>
      <c r="G2" s="104" t="s">
        <v>94</v>
      </c>
    </row>
    <row r="3" spans="1:7">
      <c r="A3">
        <v>1</v>
      </c>
      <c r="B3" s="105">
        <v>1272687127.5</v>
      </c>
      <c r="C3" s="105">
        <v>-76.024771641000001</v>
      </c>
      <c r="G3" s="100">
        <f>B3/1000000</f>
        <v>1272.6871275000001</v>
      </c>
    </row>
    <row r="4" spans="1:7">
      <c r="A4">
        <f>A3+1</f>
        <v>2</v>
      </c>
      <c r="B4" s="105">
        <v>1272704627.5</v>
      </c>
      <c r="C4" s="105">
        <v>-75.350455603900002</v>
      </c>
      <c r="G4" s="100">
        <f t="shared" ref="G4:G67" si="0">B4/1000000</f>
        <v>1272.7046275</v>
      </c>
    </row>
    <row r="5" spans="1:7">
      <c r="A5">
        <f t="shared" ref="A5:A68" si="1">A4+1</f>
        <v>3</v>
      </c>
      <c r="B5" s="105">
        <v>1272722127.5</v>
      </c>
      <c r="C5" s="105">
        <v>-71.611148726600007</v>
      </c>
      <c r="G5" s="100">
        <f t="shared" si="0"/>
        <v>1272.7221274999999</v>
      </c>
    </row>
    <row r="6" spans="1:7">
      <c r="A6">
        <f t="shared" si="1"/>
        <v>4</v>
      </c>
      <c r="B6" s="105">
        <v>1272739627.5</v>
      </c>
      <c r="C6" s="105">
        <v>-70.259868300500003</v>
      </c>
      <c r="G6" s="100">
        <f t="shared" si="0"/>
        <v>1272.7396275000001</v>
      </c>
    </row>
    <row r="7" spans="1:7">
      <c r="A7">
        <f t="shared" si="1"/>
        <v>5</v>
      </c>
      <c r="B7" s="105">
        <v>1272757127.5</v>
      </c>
      <c r="C7" s="105">
        <v>-70.062019884999998</v>
      </c>
      <c r="E7" s="1"/>
      <c r="G7" s="100">
        <f t="shared" si="0"/>
        <v>1272.7571275</v>
      </c>
    </row>
    <row r="8" spans="1:7">
      <c r="A8">
        <f t="shared" si="1"/>
        <v>6</v>
      </c>
      <c r="B8" s="105">
        <v>1272774627.5</v>
      </c>
      <c r="C8" s="105">
        <v>-70.319317037100006</v>
      </c>
      <c r="G8" s="100">
        <f t="shared" si="0"/>
        <v>1272.7746275</v>
      </c>
    </row>
    <row r="9" spans="1:7">
      <c r="A9">
        <f t="shared" si="1"/>
        <v>7</v>
      </c>
      <c r="B9" s="105">
        <v>1272792127.5</v>
      </c>
      <c r="C9" s="105">
        <v>-69.655686991099998</v>
      </c>
      <c r="G9" s="100">
        <f t="shared" si="0"/>
        <v>1272.7921275000001</v>
      </c>
    </row>
    <row r="10" spans="1:7">
      <c r="A10">
        <f t="shared" si="1"/>
        <v>8</v>
      </c>
      <c r="B10" s="105">
        <v>1272809627.5</v>
      </c>
      <c r="C10" s="105">
        <v>-69.190212552899993</v>
      </c>
      <c r="G10" s="100">
        <f t="shared" si="0"/>
        <v>1272.8096275</v>
      </c>
    </row>
    <row r="11" spans="1:7">
      <c r="A11">
        <f t="shared" si="1"/>
        <v>9</v>
      </c>
      <c r="B11" s="105">
        <v>1272827127.5</v>
      </c>
      <c r="C11" s="105">
        <v>-69.176574392600003</v>
      </c>
      <c r="G11" s="100">
        <f t="shared" si="0"/>
        <v>1272.8271275</v>
      </c>
    </row>
    <row r="12" spans="1:7">
      <c r="A12">
        <f t="shared" si="1"/>
        <v>10</v>
      </c>
      <c r="B12" s="105">
        <v>1272844627.5</v>
      </c>
      <c r="C12" s="105">
        <v>-69.192609999599995</v>
      </c>
      <c r="G12" s="100">
        <f t="shared" si="0"/>
        <v>1272.8446274999999</v>
      </c>
    </row>
    <row r="13" spans="1:7">
      <c r="A13">
        <f t="shared" si="1"/>
        <v>11</v>
      </c>
      <c r="B13" s="105">
        <v>1272862127.5</v>
      </c>
      <c r="C13" s="105">
        <v>-69.0114137984</v>
      </c>
      <c r="G13" s="100">
        <f t="shared" si="0"/>
        <v>1272.8621275</v>
      </c>
    </row>
    <row r="14" spans="1:7">
      <c r="A14">
        <f t="shared" si="1"/>
        <v>12</v>
      </c>
      <c r="B14" s="105">
        <v>1272879627.5</v>
      </c>
      <c r="C14" s="105">
        <v>-68.623726422600001</v>
      </c>
      <c r="G14" s="100">
        <f t="shared" si="0"/>
        <v>1272.8796275</v>
      </c>
    </row>
    <row r="15" spans="1:7">
      <c r="A15">
        <f t="shared" si="1"/>
        <v>13</v>
      </c>
      <c r="B15" s="105">
        <v>1272897127.5</v>
      </c>
      <c r="C15" s="105">
        <v>-68.841088081699993</v>
      </c>
      <c r="G15" s="100">
        <f t="shared" si="0"/>
        <v>1272.8971274999999</v>
      </c>
    </row>
    <row r="16" spans="1:7">
      <c r="A16">
        <f t="shared" si="1"/>
        <v>14</v>
      </c>
      <c r="B16" s="105">
        <v>1272914627.5</v>
      </c>
      <c r="C16" s="105">
        <v>-69.114849133600003</v>
      </c>
      <c r="G16" s="100">
        <f t="shared" si="0"/>
        <v>1272.9146275000001</v>
      </c>
    </row>
    <row r="17" spans="1:7">
      <c r="A17">
        <f t="shared" si="1"/>
        <v>15</v>
      </c>
      <c r="B17" s="105">
        <v>1272932127.5</v>
      </c>
      <c r="C17" s="105">
        <v>-68.930169723999995</v>
      </c>
      <c r="G17" s="100">
        <f t="shared" si="0"/>
        <v>1272.9321275</v>
      </c>
    </row>
    <row r="18" spans="1:7">
      <c r="A18">
        <f t="shared" si="1"/>
        <v>16</v>
      </c>
      <c r="B18" s="105">
        <v>1272949627.5</v>
      </c>
      <c r="C18" s="105">
        <v>-68.509990007499994</v>
      </c>
      <c r="G18" s="100">
        <f t="shared" si="0"/>
        <v>1272.9496274999999</v>
      </c>
    </row>
    <row r="19" spans="1:7">
      <c r="A19">
        <f t="shared" si="1"/>
        <v>17</v>
      </c>
      <c r="B19" s="105">
        <v>1272967127.5</v>
      </c>
      <c r="C19" s="105">
        <v>-68.518613220500001</v>
      </c>
      <c r="G19" s="100">
        <f t="shared" si="0"/>
        <v>1272.9671275000001</v>
      </c>
    </row>
    <row r="20" spans="1:7">
      <c r="A20">
        <f t="shared" si="1"/>
        <v>18</v>
      </c>
      <c r="B20" s="105">
        <v>1272984627.5</v>
      </c>
      <c r="C20" s="105">
        <v>-68.347713913700005</v>
      </c>
      <c r="G20" s="100">
        <f t="shared" si="0"/>
        <v>1272.9846275</v>
      </c>
    </row>
    <row r="21" spans="1:7">
      <c r="A21">
        <f t="shared" si="1"/>
        <v>19</v>
      </c>
      <c r="B21" s="105">
        <v>1273002127.5</v>
      </c>
      <c r="C21" s="105">
        <v>-68.542614273500007</v>
      </c>
      <c r="G21" s="100">
        <f t="shared" si="0"/>
        <v>1273.0021274999999</v>
      </c>
    </row>
    <row r="22" spans="1:7">
      <c r="A22">
        <f t="shared" si="1"/>
        <v>20</v>
      </c>
      <c r="B22" s="105">
        <v>1273019627.5</v>
      </c>
      <c r="C22" s="105">
        <v>-68.886154020600003</v>
      </c>
      <c r="G22" s="100">
        <f t="shared" si="0"/>
        <v>1273.0196275000001</v>
      </c>
    </row>
    <row r="23" spans="1:7">
      <c r="A23">
        <f t="shared" si="1"/>
        <v>21</v>
      </c>
      <c r="B23" s="105">
        <v>1273037127.5</v>
      </c>
      <c r="C23" s="105">
        <v>-68.927616270100003</v>
      </c>
      <c r="G23" s="100">
        <f t="shared" si="0"/>
        <v>1273.0371275</v>
      </c>
    </row>
    <row r="24" spans="1:7">
      <c r="A24">
        <f t="shared" si="1"/>
        <v>22</v>
      </c>
      <c r="B24" s="105">
        <v>1273054627.5</v>
      </c>
      <c r="C24" s="105">
        <v>-68.709564839500004</v>
      </c>
      <c r="G24" s="100">
        <f t="shared" si="0"/>
        <v>1273.0546274999999</v>
      </c>
    </row>
    <row r="25" spans="1:7">
      <c r="A25">
        <f t="shared" si="1"/>
        <v>23</v>
      </c>
      <c r="B25" s="105">
        <v>1273072127.5</v>
      </c>
      <c r="C25" s="105">
        <v>-68.261824415099994</v>
      </c>
      <c r="G25" s="100">
        <f t="shared" si="0"/>
        <v>1273.0721275000001</v>
      </c>
    </row>
    <row r="26" spans="1:7">
      <c r="A26">
        <f t="shared" si="1"/>
        <v>24</v>
      </c>
      <c r="B26" s="105">
        <v>1273089627.5</v>
      </c>
      <c r="C26" s="105">
        <v>-68.519909440999996</v>
      </c>
      <c r="G26" s="100">
        <f t="shared" si="0"/>
        <v>1273.0896275</v>
      </c>
    </row>
    <row r="27" spans="1:7">
      <c r="A27">
        <f t="shared" si="1"/>
        <v>25</v>
      </c>
      <c r="B27" s="105">
        <v>1273107127.5</v>
      </c>
      <c r="C27" s="105">
        <v>-68.570724956600003</v>
      </c>
      <c r="G27" s="100">
        <f t="shared" si="0"/>
        <v>1273.1071274999999</v>
      </c>
    </row>
    <row r="28" spans="1:7">
      <c r="A28">
        <f t="shared" si="1"/>
        <v>26</v>
      </c>
      <c r="B28" s="105">
        <v>1273124627.5</v>
      </c>
      <c r="C28" s="105">
        <v>-68.450741248900002</v>
      </c>
      <c r="G28" s="100">
        <f t="shared" si="0"/>
        <v>1273.1246275000001</v>
      </c>
    </row>
    <row r="29" spans="1:7">
      <c r="A29">
        <f t="shared" si="1"/>
        <v>27</v>
      </c>
      <c r="B29" s="105">
        <v>1273142127.5</v>
      </c>
      <c r="C29" s="105">
        <v>-68.437305443499994</v>
      </c>
      <c r="G29" s="100">
        <f t="shared" si="0"/>
        <v>1273.1421275</v>
      </c>
    </row>
    <row r="30" spans="1:7">
      <c r="A30">
        <f t="shared" si="1"/>
        <v>28</v>
      </c>
      <c r="B30" s="105">
        <v>1273159627.5</v>
      </c>
      <c r="C30" s="105">
        <v>-68.511956558400001</v>
      </c>
      <c r="G30" s="100">
        <f t="shared" si="0"/>
        <v>1273.1596274999999</v>
      </c>
    </row>
    <row r="31" spans="1:7">
      <c r="A31">
        <f t="shared" si="1"/>
        <v>29</v>
      </c>
      <c r="B31" s="105">
        <v>1273177127.5</v>
      </c>
      <c r="C31" s="105">
        <v>-68.566395583000002</v>
      </c>
      <c r="G31" s="100">
        <f t="shared" si="0"/>
        <v>1273.1771275000001</v>
      </c>
    </row>
    <row r="32" spans="1:7">
      <c r="A32">
        <f t="shared" si="1"/>
        <v>30</v>
      </c>
      <c r="B32" s="105">
        <v>1273194627.5</v>
      </c>
      <c r="C32" s="105">
        <v>-68.089666797999996</v>
      </c>
      <c r="G32" s="100">
        <f t="shared" si="0"/>
        <v>1273.1946275</v>
      </c>
    </row>
    <row r="33" spans="1:7">
      <c r="A33">
        <f t="shared" si="1"/>
        <v>31</v>
      </c>
      <c r="B33" s="105">
        <v>1273212127.5</v>
      </c>
      <c r="C33" s="105">
        <v>-67.800509357600006</v>
      </c>
      <c r="G33" s="100">
        <f t="shared" si="0"/>
        <v>1273.2121275</v>
      </c>
    </row>
    <row r="34" spans="1:7">
      <c r="A34">
        <f t="shared" si="1"/>
        <v>32</v>
      </c>
      <c r="B34" s="105">
        <v>1273229627.5</v>
      </c>
      <c r="C34" s="105">
        <v>-67.646970437999997</v>
      </c>
      <c r="G34" s="100">
        <f t="shared" si="0"/>
        <v>1273.2296275000001</v>
      </c>
    </row>
    <row r="35" spans="1:7">
      <c r="A35">
        <f t="shared" si="1"/>
        <v>33</v>
      </c>
      <c r="B35" s="105">
        <v>1273247127.5</v>
      </c>
      <c r="C35" s="105">
        <v>-67.413975210999993</v>
      </c>
      <c r="G35" s="100">
        <f t="shared" si="0"/>
        <v>1273.2471275</v>
      </c>
    </row>
    <row r="36" spans="1:7">
      <c r="A36">
        <f t="shared" si="1"/>
        <v>34</v>
      </c>
      <c r="B36" s="105">
        <v>1273264627.5</v>
      </c>
      <c r="C36" s="105">
        <v>-67.014899071499997</v>
      </c>
      <c r="G36" s="100">
        <f t="shared" si="0"/>
        <v>1273.2646275</v>
      </c>
    </row>
    <row r="37" spans="1:7">
      <c r="A37">
        <f t="shared" si="1"/>
        <v>35</v>
      </c>
      <c r="B37" s="105">
        <v>1273282127.5</v>
      </c>
      <c r="C37" s="105">
        <v>-66.786223166400006</v>
      </c>
      <c r="G37" s="100">
        <f t="shared" si="0"/>
        <v>1273.2821274999999</v>
      </c>
    </row>
    <row r="38" spans="1:7">
      <c r="A38">
        <f t="shared" si="1"/>
        <v>36</v>
      </c>
      <c r="B38" s="105">
        <v>1273299627.5</v>
      </c>
      <c r="C38" s="105">
        <v>-66.867087884</v>
      </c>
      <c r="G38" s="100">
        <f t="shared" si="0"/>
        <v>1273.2996275</v>
      </c>
    </row>
    <row r="39" spans="1:7">
      <c r="A39">
        <f t="shared" si="1"/>
        <v>37</v>
      </c>
      <c r="B39" s="105">
        <v>1273317127.5</v>
      </c>
      <c r="C39" s="105">
        <v>-66.303472983299997</v>
      </c>
      <c r="G39" s="100">
        <f t="shared" si="0"/>
        <v>1273.3171275</v>
      </c>
    </row>
    <row r="40" spans="1:7">
      <c r="A40">
        <f t="shared" si="1"/>
        <v>38</v>
      </c>
      <c r="B40" s="105">
        <v>1273334627.5</v>
      </c>
      <c r="C40" s="105">
        <v>-65.945398757000007</v>
      </c>
      <c r="G40" s="100">
        <f t="shared" si="0"/>
        <v>1273.3346274999999</v>
      </c>
    </row>
    <row r="41" spans="1:7">
      <c r="A41">
        <f t="shared" si="1"/>
        <v>39</v>
      </c>
      <c r="B41" s="105">
        <v>1273352127.5</v>
      </c>
      <c r="C41" s="105">
        <v>-64.988071321500001</v>
      </c>
      <c r="G41" s="100">
        <f t="shared" si="0"/>
        <v>1273.3521275000001</v>
      </c>
    </row>
    <row r="42" spans="1:7">
      <c r="A42">
        <f t="shared" si="1"/>
        <v>40</v>
      </c>
      <c r="B42" s="105">
        <v>1273369627.5</v>
      </c>
      <c r="C42" s="105">
        <v>-64.576149848100002</v>
      </c>
      <c r="G42" s="100">
        <f t="shared" si="0"/>
        <v>1273.3696275</v>
      </c>
    </row>
    <row r="43" spans="1:7">
      <c r="A43">
        <f t="shared" si="1"/>
        <v>41</v>
      </c>
      <c r="B43" s="105">
        <v>1273387127.5</v>
      </c>
      <c r="C43" s="105">
        <v>-64.421352694700005</v>
      </c>
      <c r="G43" s="100">
        <f t="shared" si="0"/>
        <v>1273.3871274999999</v>
      </c>
    </row>
    <row r="44" spans="1:7">
      <c r="A44">
        <f t="shared" si="1"/>
        <v>42</v>
      </c>
      <c r="B44" s="105">
        <v>1273404627.5</v>
      </c>
      <c r="C44" s="105">
        <v>-64.4178594981</v>
      </c>
      <c r="G44" s="100">
        <f t="shared" si="0"/>
        <v>1273.4046275000001</v>
      </c>
    </row>
    <row r="45" spans="1:7">
      <c r="A45">
        <f t="shared" si="1"/>
        <v>43</v>
      </c>
      <c r="B45" s="105">
        <v>1273422127.5</v>
      </c>
      <c r="C45" s="105">
        <v>-64.2456610152</v>
      </c>
      <c r="G45" s="100">
        <f t="shared" si="0"/>
        <v>1273.4221275</v>
      </c>
    </row>
    <row r="46" spans="1:7" ht="18" customHeight="1">
      <c r="A46">
        <f t="shared" si="1"/>
        <v>44</v>
      </c>
      <c r="B46" s="105">
        <v>1273439627.5</v>
      </c>
      <c r="C46" s="105">
        <v>-63.844908239399999</v>
      </c>
      <c r="G46" s="100">
        <f t="shared" si="0"/>
        <v>1273.4396274999999</v>
      </c>
    </row>
    <row r="47" spans="1:7">
      <c r="A47">
        <f t="shared" si="1"/>
        <v>45</v>
      </c>
      <c r="B47" s="105">
        <v>1273457127.5</v>
      </c>
      <c r="C47" s="105">
        <v>-63.1382366713</v>
      </c>
      <c r="G47" s="100">
        <f t="shared" si="0"/>
        <v>1273.4571275000001</v>
      </c>
    </row>
    <row r="48" spans="1:7">
      <c r="A48">
        <f t="shared" si="1"/>
        <v>46</v>
      </c>
      <c r="B48" s="105">
        <v>1273474627.5</v>
      </c>
      <c r="C48" s="105">
        <v>-62.926447966200001</v>
      </c>
      <c r="G48" s="100">
        <f t="shared" si="0"/>
        <v>1273.4746275</v>
      </c>
    </row>
    <row r="49" spans="1:7" ht="13.5" customHeight="1">
      <c r="A49">
        <f t="shared" si="1"/>
        <v>47</v>
      </c>
      <c r="B49" s="105">
        <v>1273492127.5</v>
      </c>
      <c r="C49" s="105">
        <v>-62.527356811200001</v>
      </c>
      <c r="G49" s="100">
        <f t="shared" si="0"/>
        <v>1273.4921274999999</v>
      </c>
    </row>
    <row r="50" spans="1:7">
      <c r="A50">
        <f t="shared" si="1"/>
        <v>48</v>
      </c>
      <c r="B50" s="105">
        <v>1273509627.5</v>
      </c>
      <c r="C50" s="105">
        <v>-62.291200896600003</v>
      </c>
      <c r="G50" s="100">
        <f t="shared" si="0"/>
        <v>1273.5096275000001</v>
      </c>
    </row>
    <row r="51" spans="1:7">
      <c r="A51">
        <f t="shared" si="1"/>
        <v>49</v>
      </c>
      <c r="B51" s="105">
        <v>1273527127.5</v>
      </c>
      <c r="C51" s="105">
        <v>-61.690829391900003</v>
      </c>
      <c r="G51" s="100">
        <f t="shared" si="0"/>
        <v>1273.5271275</v>
      </c>
    </row>
    <row r="52" spans="1:7">
      <c r="A52">
        <f t="shared" si="1"/>
        <v>50</v>
      </c>
      <c r="B52" s="105">
        <v>1273544627.5</v>
      </c>
      <c r="C52" s="105">
        <v>-61.426758929499996</v>
      </c>
      <c r="G52" s="100">
        <f t="shared" si="0"/>
        <v>1273.5446274999999</v>
      </c>
    </row>
    <row r="53" spans="1:7">
      <c r="A53">
        <f t="shared" si="1"/>
        <v>51</v>
      </c>
      <c r="B53" s="105">
        <v>1273562127.5</v>
      </c>
      <c r="C53" s="105">
        <v>-61.0518135879</v>
      </c>
      <c r="G53" s="100">
        <f t="shared" si="0"/>
        <v>1273.5621275000001</v>
      </c>
    </row>
    <row r="54" spans="1:7" ht="31.15" customHeight="1">
      <c r="A54">
        <f t="shared" si="1"/>
        <v>52</v>
      </c>
      <c r="B54" s="105">
        <v>1273579627.5</v>
      </c>
      <c r="C54" s="105">
        <v>-60.6188940161</v>
      </c>
      <c r="G54" s="100">
        <f t="shared" si="0"/>
        <v>1273.5796275</v>
      </c>
    </row>
    <row r="55" spans="1:7">
      <c r="A55">
        <f t="shared" si="1"/>
        <v>53</v>
      </c>
      <c r="B55" s="105">
        <v>1273597127.5</v>
      </c>
      <c r="C55" s="105">
        <v>-60.171098538599999</v>
      </c>
      <c r="G55" s="100">
        <f t="shared" si="0"/>
        <v>1273.5971274999999</v>
      </c>
    </row>
    <row r="56" spans="1:7">
      <c r="A56">
        <f t="shared" si="1"/>
        <v>54</v>
      </c>
      <c r="B56" s="105">
        <v>1273614627.5</v>
      </c>
      <c r="C56" s="105">
        <v>-59.667368564699999</v>
      </c>
      <c r="G56" s="100">
        <f t="shared" si="0"/>
        <v>1273.6146275000001</v>
      </c>
    </row>
    <row r="57" spans="1:7">
      <c r="A57">
        <f t="shared" si="1"/>
        <v>55</v>
      </c>
      <c r="B57" s="105">
        <v>1273632127.5</v>
      </c>
      <c r="C57" s="105">
        <v>-59.456452066899999</v>
      </c>
      <c r="G57" s="100">
        <f t="shared" si="0"/>
        <v>1273.6321275</v>
      </c>
    </row>
    <row r="58" spans="1:7">
      <c r="A58">
        <f t="shared" si="1"/>
        <v>56</v>
      </c>
      <c r="B58" s="105">
        <v>1273649627.5</v>
      </c>
      <c r="C58" s="105">
        <v>-58.970931246200003</v>
      </c>
      <c r="G58" s="100">
        <f t="shared" si="0"/>
        <v>1273.6496275</v>
      </c>
    </row>
    <row r="59" spans="1:7">
      <c r="A59">
        <f t="shared" si="1"/>
        <v>57</v>
      </c>
      <c r="B59" s="105">
        <v>1273667127.5</v>
      </c>
      <c r="C59" s="105">
        <v>-58.519283187799999</v>
      </c>
      <c r="G59" s="100">
        <f t="shared" si="0"/>
        <v>1273.6671275000001</v>
      </c>
    </row>
    <row r="60" spans="1:7">
      <c r="A60">
        <f t="shared" si="1"/>
        <v>58</v>
      </c>
      <c r="B60" s="105">
        <v>1273684627.5</v>
      </c>
      <c r="C60" s="105">
        <v>-58.180322061299997</v>
      </c>
      <c r="G60" s="100">
        <f t="shared" si="0"/>
        <v>1273.6846275</v>
      </c>
    </row>
    <row r="61" spans="1:7">
      <c r="A61">
        <f t="shared" si="1"/>
        <v>59</v>
      </c>
      <c r="B61" s="105">
        <v>1273702127.5</v>
      </c>
      <c r="C61" s="105">
        <v>-57.956695259200004</v>
      </c>
      <c r="G61" s="100">
        <f t="shared" si="0"/>
        <v>1273.7021275</v>
      </c>
    </row>
    <row r="62" spans="1:7">
      <c r="A62">
        <f t="shared" si="1"/>
        <v>60</v>
      </c>
      <c r="B62" s="105">
        <v>1273719627.5</v>
      </c>
      <c r="C62" s="105">
        <v>-57.597402487899998</v>
      </c>
      <c r="G62" s="100">
        <f t="shared" si="0"/>
        <v>1273.7196274999999</v>
      </c>
    </row>
    <row r="63" spans="1:7">
      <c r="A63">
        <f t="shared" si="1"/>
        <v>61</v>
      </c>
      <c r="B63" s="105">
        <v>1273737127.5</v>
      </c>
      <c r="C63" s="105">
        <v>-57.027231202999999</v>
      </c>
      <c r="G63" s="100">
        <f t="shared" si="0"/>
        <v>1273.7371275</v>
      </c>
    </row>
    <row r="64" spans="1:7">
      <c r="A64">
        <f t="shared" si="1"/>
        <v>62</v>
      </c>
      <c r="B64" s="105">
        <v>1273754627.5</v>
      </c>
      <c r="C64" s="105">
        <v>-56.606962586800002</v>
      </c>
      <c r="G64" s="100">
        <f t="shared" si="0"/>
        <v>1273.7546275</v>
      </c>
    </row>
    <row r="65" spans="1:7">
      <c r="A65">
        <f t="shared" si="1"/>
        <v>63</v>
      </c>
      <c r="B65" s="105">
        <v>1273772127.5</v>
      </c>
      <c r="C65" s="105">
        <v>-56.2113748043</v>
      </c>
      <c r="G65" s="100">
        <f t="shared" si="0"/>
        <v>1273.7721274999999</v>
      </c>
    </row>
    <row r="66" spans="1:7">
      <c r="A66">
        <f t="shared" si="1"/>
        <v>64</v>
      </c>
      <c r="B66" s="105">
        <v>1273789627.5</v>
      </c>
      <c r="C66" s="105">
        <v>-55.810703535000002</v>
      </c>
      <c r="G66" s="100">
        <f t="shared" si="0"/>
        <v>1273.7896275000001</v>
      </c>
    </row>
    <row r="67" spans="1:7">
      <c r="A67">
        <f t="shared" si="1"/>
        <v>65</v>
      </c>
      <c r="B67" s="105">
        <v>1273807127.5</v>
      </c>
      <c r="C67" s="105">
        <v>-55.385332614699998</v>
      </c>
      <c r="G67" s="100">
        <f t="shared" si="0"/>
        <v>1273.8071275</v>
      </c>
    </row>
    <row r="68" spans="1:7">
      <c r="A68">
        <f t="shared" si="1"/>
        <v>66</v>
      </c>
      <c r="B68" s="105">
        <v>1273824627.5</v>
      </c>
      <c r="C68" s="105">
        <v>-54.771364026000001</v>
      </c>
      <c r="G68" s="100">
        <f t="shared" ref="G68:G131" si="2">B68/1000000</f>
        <v>1273.8246274999999</v>
      </c>
    </row>
    <row r="69" spans="1:7">
      <c r="A69">
        <f t="shared" ref="A69:A132" si="3">A68+1</f>
        <v>67</v>
      </c>
      <c r="B69" s="105">
        <v>1273842127.5</v>
      </c>
      <c r="C69" s="105">
        <v>-54.156044061700001</v>
      </c>
      <c r="G69" s="100">
        <f t="shared" si="2"/>
        <v>1273.8421275000001</v>
      </c>
    </row>
    <row r="70" spans="1:7">
      <c r="A70">
        <f t="shared" si="3"/>
        <v>68</v>
      </c>
      <c r="B70" s="105">
        <v>1273859627.5</v>
      </c>
      <c r="C70" s="105">
        <v>-53.463874765699998</v>
      </c>
      <c r="G70" s="100">
        <f t="shared" si="2"/>
        <v>1273.8596275</v>
      </c>
    </row>
    <row r="71" spans="1:7">
      <c r="A71">
        <f t="shared" si="3"/>
        <v>69</v>
      </c>
      <c r="B71" s="105">
        <v>1273877127.5</v>
      </c>
      <c r="C71" s="105">
        <v>-52.809992083600001</v>
      </c>
      <c r="G71" s="100">
        <f t="shared" si="2"/>
        <v>1273.8771274999999</v>
      </c>
    </row>
    <row r="72" spans="1:7">
      <c r="A72">
        <f t="shared" si="3"/>
        <v>70</v>
      </c>
      <c r="B72" s="105">
        <v>1273894627.5</v>
      </c>
      <c r="C72" s="105">
        <v>-52.164449543000003</v>
      </c>
      <c r="G72" s="100">
        <f t="shared" si="2"/>
        <v>1273.8946275000001</v>
      </c>
    </row>
    <row r="73" spans="1:7">
      <c r="A73">
        <f t="shared" si="3"/>
        <v>71</v>
      </c>
      <c r="B73" s="105">
        <v>1273912127.5</v>
      </c>
      <c r="C73" s="105">
        <v>-51.404076990699998</v>
      </c>
      <c r="G73" s="100">
        <f t="shared" si="2"/>
        <v>1273.9121275</v>
      </c>
    </row>
    <row r="74" spans="1:7">
      <c r="A74">
        <f t="shared" si="3"/>
        <v>72</v>
      </c>
      <c r="B74" s="105">
        <v>1273929627.5</v>
      </c>
      <c r="C74" s="105">
        <v>-50.687621799299997</v>
      </c>
      <c r="G74" s="100">
        <f t="shared" si="2"/>
        <v>1273.9296274999999</v>
      </c>
    </row>
    <row r="75" spans="1:7">
      <c r="A75">
        <f t="shared" si="3"/>
        <v>73</v>
      </c>
      <c r="B75" s="105">
        <v>1273947127.5</v>
      </c>
      <c r="C75" s="105">
        <v>-49.807072652899997</v>
      </c>
      <c r="G75" s="100">
        <f t="shared" si="2"/>
        <v>1273.9471275000001</v>
      </c>
    </row>
    <row r="76" spans="1:7">
      <c r="A76">
        <f t="shared" si="3"/>
        <v>74</v>
      </c>
      <c r="B76" s="105">
        <v>1273964627.5</v>
      </c>
      <c r="C76" s="105">
        <v>-49.062854720300002</v>
      </c>
      <c r="G76" s="100">
        <f t="shared" si="2"/>
        <v>1273.9646275</v>
      </c>
    </row>
    <row r="77" spans="1:7">
      <c r="A77">
        <f t="shared" si="3"/>
        <v>75</v>
      </c>
      <c r="B77" s="105">
        <v>1273982127.5</v>
      </c>
      <c r="C77" s="105">
        <v>-48.170025430800003</v>
      </c>
      <c r="G77" s="100">
        <f t="shared" si="2"/>
        <v>1273.9821274999999</v>
      </c>
    </row>
    <row r="78" spans="1:7">
      <c r="A78">
        <f t="shared" si="3"/>
        <v>76</v>
      </c>
      <c r="B78" s="105">
        <v>1273999627.5</v>
      </c>
      <c r="C78" s="105">
        <v>-47.409278289299998</v>
      </c>
      <c r="G78" s="100">
        <f t="shared" si="2"/>
        <v>1273.9996275000001</v>
      </c>
    </row>
    <row r="79" spans="1:7">
      <c r="A79">
        <f t="shared" si="3"/>
        <v>77</v>
      </c>
      <c r="B79" s="105">
        <v>1274017127.5</v>
      </c>
      <c r="C79" s="105">
        <v>-46.542700306500002</v>
      </c>
      <c r="G79" s="100">
        <f t="shared" si="2"/>
        <v>1274.0171275</v>
      </c>
    </row>
    <row r="80" spans="1:7">
      <c r="A80">
        <f t="shared" si="3"/>
        <v>78</v>
      </c>
      <c r="B80" s="105">
        <v>1274034627.5</v>
      </c>
      <c r="C80" s="105">
        <v>-45.886318876600001</v>
      </c>
      <c r="G80" s="100">
        <f t="shared" si="2"/>
        <v>1274.0346274999999</v>
      </c>
    </row>
    <row r="81" spans="1:7">
      <c r="A81">
        <f t="shared" si="3"/>
        <v>79</v>
      </c>
      <c r="B81" s="105">
        <v>1274052127.5</v>
      </c>
      <c r="C81" s="105">
        <v>-45.221442699500003</v>
      </c>
      <c r="G81" s="100">
        <f t="shared" si="2"/>
        <v>1274.0521275000001</v>
      </c>
    </row>
    <row r="82" spans="1:7">
      <c r="A82">
        <f t="shared" si="3"/>
        <v>80</v>
      </c>
      <c r="B82" s="105">
        <v>1274069627.5</v>
      </c>
      <c r="C82" s="105">
        <v>-44.586590587300002</v>
      </c>
      <c r="G82" s="100">
        <f t="shared" si="2"/>
        <v>1274.0696275</v>
      </c>
    </row>
    <row r="83" spans="1:7">
      <c r="A83">
        <f t="shared" si="3"/>
        <v>81</v>
      </c>
      <c r="B83" s="105">
        <v>1274087127.5</v>
      </c>
      <c r="C83" s="105">
        <v>-44.133392642799997</v>
      </c>
      <c r="G83" s="100">
        <f t="shared" si="2"/>
        <v>1274.0871275</v>
      </c>
    </row>
    <row r="84" spans="1:7">
      <c r="A84">
        <f t="shared" si="3"/>
        <v>82</v>
      </c>
      <c r="B84" s="105">
        <v>1274104627.5</v>
      </c>
      <c r="C84" s="105">
        <v>-43.690063786800003</v>
      </c>
      <c r="G84" s="100">
        <f t="shared" si="2"/>
        <v>1274.1046275000001</v>
      </c>
    </row>
    <row r="85" spans="1:7">
      <c r="A85">
        <f t="shared" si="3"/>
        <v>83</v>
      </c>
      <c r="B85" s="105">
        <v>1274122127.5</v>
      </c>
      <c r="C85" s="105">
        <v>-43.265164409599997</v>
      </c>
      <c r="G85" s="100">
        <f t="shared" si="2"/>
        <v>1274.1221275</v>
      </c>
    </row>
    <row r="86" spans="1:7">
      <c r="A86">
        <f t="shared" si="3"/>
        <v>84</v>
      </c>
      <c r="B86" s="105">
        <v>1274139627.5</v>
      </c>
      <c r="C86" s="105">
        <v>-42.886301444300003</v>
      </c>
      <c r="G86" s="100">
        <f t="shared" si="2"/>
        <v>1274.1396275</v>
      </c>
    </row>
    <row r="87" spans="1:7">
      <c r="A87">
        <f t="shared" si="3"/>
        <v>85</v>
      </c>
      <c r="B87" s="105">
        <v>1274157127.5</v>
      </c>
      <c r="C87" s="105">
        <v>-42.578566783900001</v>
      </c>
      <c r="G87" s="100">
        <f t="shared" si="2"/>
        <v>1274.1571274999999</v>
      </c>
    </row>
    <row r="88" spans="1:7">
      <c r="A88">
        <f t="shared" si="3"/>
        <v>86</v>
      </c>
      <c r="B88" s="105">
        <v>1274174627.5</v>
      </c>
      <c r="C88" s="105">
        <v>-42.306183775599997</v>
      </c>
      <c r="G88" s="100">
        <f t="shared" si="2"/>
        <v>1274.1746275</v>
      </c>
    </row>
    <row r="89" spans="1:7">
      <c r="A89">
        <f t="shared" si="3"/>
        <v>87</v>
      </c>
      <c r="B89" s="105">
        <v>1274192127.5</v>
      </c>
      <c r="C89" s="105">
        <v>-42.101738527099997</v>
      </c>
      <c r="G89" s="100">
        <f t="shared" si="2"/>
        <v>1274.1921275</v>
      </c>
    </row>
    <row r="90" spans="1:7">
      <c r="A90">
        <f t="shared" si="3"/>
        <v>88</v>
      </c>
      <c r="B90" s="105">
        <v>1274209627.5</v>
      </c>
      <c r="C90" s="105">
        <v>-41.953069464499997</v>
      </c>
      <c r="G90" s="100">
        <f t="shared" si="2"/>
        <v>1274.2096274999999</v>
      </c>
    </row>
    <row r="91" spans="1:7">
      <c r="A91">
        <f t="shared" si="3"/>
        <v>89</v>
      </c>
      <c r="B91" s="105">
        <v>1274227127.5</v>
      </c>
      <c r="C91" s="105">
        <v>-41.813227569699997</v>
      </c>
      <c r="G91" s="100">
        <f t="shared" si="2"/>
        <v>1274.2271275000001</v>
      </c>
    </row>
    <row r="92" spans="1:7">
      <c r="A92">
        <f t="shared" si="3"/>
        <v>90</v>
      </c>
      <c r="B92" s="105">
        <v>1274244627.5</v>
      </c>
      <c r="C92" s="105">
        <v>-41.754063717199998</v>
      </c>
      <c r="G92" s="100">
        <f t="shared" si="2"/>
        <v>1274.2446275</v>
      </c>
    </row>
    <row r="93" spans="1:7">
      <c r="A93">
        <f t="shared" si="3"/>
        <v>91</v>
      </c>
      <c r="B93" s="105">
        <v>1274262127.5</v>
      </c>
      <c r="C93" s="105">
        <v>-41.7328595826</v>
      </c>
      <c r="G93" s="100">
        <f t="shared" si="2"/>
        <v>1274.2621274999999</v>
      </c>
    </row>
    <row r="94" spans="1:7">
      <c r="A94">
        <f t="shared" si="3"/>
        <v>92</v>
      </c>
      <c r="B94" s="105">
        <v>1274279627.5</v>
      </c>
      <c r="C94" s="105">
        <v>-41.782284044999997</v>
      </c>
      <c r="G94" s="100">
        <f t="shared" si="2"/>
        <v>1274.2796275000001</v>
      </c>
    </row>
    <row r="95" spans="1:7">
      <c r="A95">
        <f t="shared" si="3"/>
        <v>93</v>
      </c>
      <c r="B95" s="105">
        <v>1274297127.5</v>
      </c>
      <c r="C95" s="105">
        <v>-41.892880377399997</v>
      </c>
      <c r="G95" s="100">
        <f t="shared" si="2"/>
        <v>1274.2971275</v>
      </c>
    </row>
    <row r="96" spans="1:7">
      <c r="A96">
        <f t="shared" si="3"/>
        <v>94</v>
      </c>
      <c r="B96" s="105">
        <v>1274314627.5</v>
      </c>
      <c r="C96" s="105">
        <v>-42.057380039500003</v>
      </c>
      <c r="G96" s="100">
        <f t="shared" si="2"/>
        <v>1274.3146274999999</v>
      </c>
    </row>
    <row r="97" spans="1:7">
      <c r="A97">
        <f t="shared" si="3"/>
        <v>95</v>
      </c>
      <c r="B97" s="105">
        <v>1274332127.5</v>
      </c>
      <c r="C97" s="105">
        <v>-42.230710255699996</v>
      </c>
      <c r="G97" s="100">
        <f t="shared" si="2"/>
        <v>1274.3321275000001</v>
      </c>
    </row>
    <row r="98" spans="1:7">
      <c r="A98">
        <f t="shared" si="3"/>
        <v>96</v>
      </c>
      <c r="B98" s="105">
        <v>1274349627.5</v>
      </c>
      <c r="C98" s="105">
        <v>-42.465672182900001</v>
      </c>
      <c r="G98" s="100">
        <f t="shared" si="2"/>
        <v>1274.3496275</v>
      </c>
    </row>
    <row r="99" spans="1:7">
      <c r="A99">
        <f t="shared" si="3"/>
        <v>97</v>
      </c>
      <c r="B99" s="105">
        <v>1274367127.5</v>
      </c>
      <c r="C99" s="105">
        <v>-42.7896867766</v>
      </c>
      <c r="G99" s="100">
        <f t="shared" si="2"/>
        <v>1274.3671274999999</v>
      </c>
    </row>
    <row r="100" spans="1:7">
      <c r="A100">
        <f t="shared" si="3"/>
        <v>98</v>
      </c>
      <c r="B100" s="105">
        <v>1274384627.5</v>
      </c>
      <c r="C100" s="105">
        <v>-43.168059881700003</v>
      </c>
      <c r="G100" s="100">
        <f t="shared" si="2"/>
        <v>1274.3846275000001</v>
      </c>
    </row>
    <row r="101" spans="1:7">
      <c r="A101">
        <f t="shared" si="3"/>
        <v>99</v>
      </c>
      <c r="B101" s="105">
        <v>1274402127.5</v>
      </c>
      <c r="C101" s="105">
        <v>-43.608412144299997</v>
      </c>
      <c r="G101" s="100">
        <f t="shared" si="2"/>
        <v>1274.4021275</v>
      </c>
    </row>
    <row r="102" spans="1:7">
      <c r="A102">
        <f t="shared" si="3"/>
        <v>100</v>
      </c>
      <c r="B102" s="105">
        <v>1274419627.5</v>
      </c>
      <c r="C102" s="105">
        <v>-44.104824272999998</v>
      </c>
      <c r="G102" s="100">
        <f t="shared" si="2"/>
        <v>1274.4196274999999</v>
      </c>
    </row>
    <row r="103" spans="1:7">
      <c r="A103">
        <f t="shared" si="3"/>
        <v>101</v>
      </c>
      <c r="B103" s="105">
        <v>1274437127.5</v>
      </c>
      <c r="C103" s="105">
        <v>-44.591848761500003</v>
      </c>
      <c r="G103" s="100">
        <f t="shared" si="2"/>
        <v>1274.4371275000001</v>
      </c>
    </row>
    <row r="104" spans="1:7">
      <c r="A104">
        <f t="shared" si="3"/>
        <v>102</v>
      </c>
      <c r="B104" s="105">
        <v>1274454627.5</v>
      </c>
      <c r="C104" s="105">
        <v>-45.129460375299999</v>
      </c>
      <c r="G104" s="100">
        <f t="shared" si="2"/>
        <v>1274.4546275</v>
      </c>
    </row>
    <row r="105" spans="1:7">
      <c r="A105">
        <f t="shared" si="3"/>
        <v>103</v>
      </c>
      <c r="B105" s="105">
        <v>1274472127.5</v>
      </c>
      <c r="C105" s="105">
        <v>-45.618575443300003</v>
      </c>
      <c r="G105" s="100">
        <f t="shared" si="2"/>
        <v>1274.4721274999999</v>
      </c>
    </row>
    <row r="106" spans="1:7">
      <c r="A106">
        <f t="shared" si="3"/>
        <v>104</v>
      </c>
      <c r="B106" s="105">
        <v>1274489627.5</v>
      </c>
      <c r="C106" s="105">
        <v>-46.046992796700003</v>
      </c>
      <c r="G106" s="100">
        <f t="shared" si="2"/>
        <v>1274.4896275000001</v>
      </c>
    </row>
    <row r="107" spans="1:7">
      <c r="A107">
        <f t="shared" si="3"/>
        <v>105</v>
      </c>
      <c r="B107" s="105">
        <v>1274507127.5</v>
      </c>
      <c r="C107" s="105">
        <v>-46.471108928</v>
      </c>
      <c r="G107" s="100">
        <f t="shared" si="2"/>
        <v>1274.5071275</v>
      </c>
    </row>
    <row r="108" spans="1:7">
      <c r="A108">
        <f t="shared" si="3"/>
        <v>106</v>
      </c>
      <c r="B108" s="105">
        <v>1274524627.5</v>
      </c>
      <c r="C108" s="105">
        <v>-46.829093296700002</v>
      </c>
      <c r="G108" s="100">
        <f t="shared" si="2"/>
        <v>1274.5246275</v>
      </c>
    </row>
    <row r="109" spans="1:7">
      <c r="A109">
        <f t="shared" si="3"/>
        <v>107</v>
      </c>
      <c r="B109" s="105">
        <v>1274542127.5</v>
      </c>
      <c r="C109" s="105">
        <v>-47.180837995499999</v>
      </c>
      <c r="G109" s="100">
        <f t="shared" si="2"/>
        <v>1274.5421275000001</v>
      </c>
    </row>
    <row r="110" spans="1:7">
      <c r="A110">
        <f t="shared" si="3"/>
        <v>108</v>
      </c>
      <c r="B110" s="105">
        <v>1274559627.5</v>
      </c>
      <c r="C110" s="105">
        <v>-47.4680002542</v>
      </c>
      <c r="G110" s="100">
        <f t="shared" si="2"/>
        <v>1274.5596275</v>
      </c>
    </row>
    <row r="111" spans="1:7">
      <c r="A111">
        <f t="shared" si="3"/>
        <v>109</v>
      </c>
      <c r="B111" s="105">
        <v>1274577127.5</v>
      </c>
      <c r="C111" s="105">
        <v>-47.715154134300001</v>
      </c>
      <c r="G111" s="100">
        <f t="shared" si="2"/>
        <v>1274.5771275</v>
      </c>
    </row>
    <row r="112" spans="1:7">
      <c r="A112">
        <f t="shared" si="3"/>
        <v>110</v>
      </c>
      <c r="B112" s="105">
        <v>1274594627.5</v>
      </c>
      <c r="C112" s="105">
        <v>-48.013580221300003</v>
      </c>
      <c r="G112" s="100">
        <f t="shared" si="2"/>
        <v>1274.5946274999999</v>
      </c>
    </row>
    <row r="113" spans="1:7">
      <c r="A113">
        <f t="shared" si="3"/>
        <v>111</v>
      </c>
      <c r="B113" s="105">
        <v>1274612127.5</v>
      </c>
      <c r="C113" s="105">
        <v>-48.284518717200001</v>
      </c>
      <c r="G113" s="100">
        <f t="shared" si="2"/>
        <v>1274.6121275</v>
      </c>
    </row>
    <row r="114" spans="1:7">
      <c r="A114">
        <f t="shared" si="3"/>
        <v>112</v>
      </c>
      <c r="B114" s="105">
        <v>1274629627.5</v>
      </c>
      <c r="C114" s="105">
        <v>-48.508699599300002</v>
      </c>
      <c r="G114" s="100">
        <f t="shared" si="2"/>
        <v>1274.6296275</v>
      </c>
    </row>
    <row r="115" spans="1:7">
      <c r="A115">
        <f t="shared" si="3"/>
        <v>113</v>
      </c>
      <c r="B115" s="105">
        <v>1274647127.5</v>
      </c>
      <c r="C115" s="105">
        <v>-48.699298871899998</v>
      </c>
      <c r="G115" s="100">
        <f t="shared" si="2"/>
        <v>1274.6471274999999</v>
      </c>
    </row>
    <row r="116" spans="1:7">
      <c r="A116">
        <f t="shared" si="3"/>
        <v>114</v>
      </c>
      <c r="B116" s="105">
        <v>1274664627.5</v>
      </c>
      <c r="C116" s="105">
        <v>-48.903536646299997</v>
      </c>
      <c r="G116" s="100">
        <f t="shared" si="2"/>
        <v>1274.6646275000001</v>
      </c>
    </row>
    <row r="117" spans="1:7">
      <c r="A117">
        <f t="shared" si="3"/>
        <v>115</v>
      </c>
      <c r="B117" s="105">
        <v>1274682127.5</v>
      </c>
      <c r="C117" s="105">
        <v>-49.042298505399998</v>
      </c>
      <c r="G117" s="100">
        <f t="shared" si="2"/>
        <v>1274.6821275</v>
      </c>
    </row>
    <row r="118" spans="1:7">
      <c r="A118">
        <f t="shared" si="3"/>
        <v>116</v>
      </c>
      <c r="B118" s="105">
        <v>1274699627.5</v>
      </c>
      <c r="C118" s="105">
        <v>-49.175409284499999</v>
      </c>
      <c r="G118" s="100">
        <f t="shared" si="2"/>
        <v>1274.6996274999999</v>
      </c>
    </row>
    <row r="119" spans="1:7">
      <c r="A119">
        <f t="shared" si="3"/>
        <v>117</v>
      </c>
      <c r="B119" s="105">
        <v>1274717127.5</v>
      </c>
      <c r="C119" s="105">
        <v>-49.257964740200002</v>
      </c>
      <c r="G119" s="100">
        <f t="shared" si="2"/>
        <v>1274.7171275000001</v>
      </c>
    </row>
    <row r="120" spans="1:7">
      <c r="A120">
        <f t="shared" si="3"/>
        <v>118</v>
      </c>
      <c r="B120" s="105">
        <v>1274734627.5</v>
      </c>
      <c r="C120" s="105">
        <v>-49.411854333599997</v>
      </c>
      <c r="G120" s="100">
        <f t="shared" si="2"/>
        <v>1274.7346275</v>
      </c>
    </row>
    <row r="121" spans="1:7">
      <c r="A121">
        <f t="shared" si="3"/>
        <v>119</v>
      </c>
      <c r="B121" s="105">
        <v>1274752127.5</v>
      </c>
      <c r="C121" s="105">
        <v>-49.5214226095</v>
      </c>
      <c r="G121" s="100">
        <f t="shared" si="2"/>
        <v>1274.7521274999999</v>
      </c>
    </row>
    <row r="122" spans="1:7">
      <c r="A122">
        <f t="shared" si="3"/>
        <v>120</v>
      </c>
      <c r="B122" s="105">
        <v>1274769627.5</v>
      </c>
      <c r="C122" s="105">
        <v>-49.653137255200001</v>
      </c>
      <c r="G122" s="100">
        <f t="shared" si="2"/>
        <v>1274.7696275000001</v>
      </c>
    </row>
    <row r="123" spans="1:7">
      <c r="A123">
        <f t="shared" si="3"/>
        <v>121</v>
      </c>
      <c r="B123" s="105">
        <v>1274787127.5</v>
      </c>
      <c r="C123" s="105">
        <v>-49.783966278100003</v>
      </c>
      <c r="G123" s="100">
        <f t="shared" si="2"/>
        <v>1274.7871275</v>
      </c>
    </row>
    <row r="124" spans="1:7">
      <c r="A124">
        <f t="shared" si="3"/>
        <v>122</v>
      </c>
      <c r="B124" s="105">
        <v>1274804627.5</v>
      </c>
      <c r="C124" s="105">
        <v>-49.9150621609</v>
      </c>
      <c r="G124" s="100">
        <f t="shared" si="2"/>
        <v>1274.8046274999999</v>
      </c>
    </row>
    <row r="125" spans="1:7">
      <c r="A125">
        <f t="shared" si="3"/>
        <v>123</v>
      </c>
      <c r="B125" s="105">
        <v>1274822127.5</v>
      </c>
      <c r="C125" s="105">
        <v>-50.007661149800001</v>
      </c>
      <c r="G125" s="100">
        <f t="shared" si="2"/>
        <v>1274.8221275000001</v>
      </c>
    </row>
    <row r="126" spans="1:7">
      <c r="A126">
        <f t="shared" si="3"/>
        <v>124</v>
      </c>
      <c r="B126" s="105">
        <v>1274839627.5</v>
      </c>
      <c r="C126" s="105">
        <v>-50.027647928999997</v>
      </c>
      <c r="G126" s="100">
        <f t="shared" si="2"/>
        <v>1274.8396275</v>
      </c>
    </row>
    <row r="127" spans="1:7">
      <c r="A127">
        <f t="shared" si="3"/>
        <v>125</v>
      </c>
      <c r="B127" s="105">
        <v>1274857127.5</v>
      </c>
      <c r="C127" s="105">
        <v>-50.1107085469</v>
      </c>
      <c r="G127" s="100">
        <f t="shared" si="2"/>
        <v>1274.8571274999999</v>
      </c>
    </row>
    <row r="128" spans="1:7">
      <c r="A128">
        <f t="shared" si="3"/>
        <v>126</v>
      </c>
      <c r="B128" s="105">
        <v>1274874627.5</v>
      </c>
      <c r="C128" s="105">
        <v>-50.202030221199998</v>
      </c>
      <c r="G128" s="100">
        <f t="shared" si="2"/>
        <v>1274.8746275000001</v>
      </c>
    </row>
    <row r="129" spans="1:7">
      <c r="A129">
        <f t="shared" si="3"/>
        <v>127</v>
      </c>
      <c r="B129" s="105">
        <v>1274892127.5</v>
      </c>
      <c r="C129" s="105">
        <v>-50.261077903299999</v>
      </c>
      <c r="G129" s="100">
        <f t="shared" si="2"/>
        <v>1274.8921275</v>
      </c>
    </row>
    <row r="130" spans="1:7">
      <c r="A130">
        <f t="shared" si="3"/>
        <v>128</v>
      </c>
      <c r="B130" s="105">
        <v>1274909627.5</v>
      </c>
      <c r="C130" s="105">
        <v>-50.313262088800002</v>
      </c>
      <c r="G130" s="100">
        <f t="shared" si="2"/>
        <v>1274.9096274999999</v>
      </c>
    </row>
    <row r="131" spans="1:7">
      <c r="A131">
        <f t="shared" si="3"/>
        <v>129</v>
      </c>
      <c r="B131" s="105">
        <v>1274927127.5</v>
      </c>
      <c r="C131" s="105">
        <v>-50.371053446399998</v>
      </c>
      <c r="G131" s="100">
        <f t="shared" si="2"/>
        <v>1274.9271275000001</v>
      </c>
    </row>
    <row r="132" spans="1:7">
      <c r="A132">
        <f t="shared" si="3"/>
        <v>130</v>
      </c>
      <c r="B132" s="105">
        <v>1274944627.5</v>
      </c>
      <c r="C132" s="105">
        <v>-50.4256045793</v>
      </c>
      <c r="G132" s="100">
        <f t="shared" ref="G132:G195" si="4">B132/1000000</f>
        <v>1274.9446275</v>
      </c>
    </row>
    <row r="133" spans="1:7">
      <c r="A133">
        <f t="shared" ref="A133:A196" si="5">A132+1</f>
        <v>131</v>
      </c>
      <c r="B133" s="105">
        <v>1274962127.5</v>
      </c>
      <c r="C133" s="105">
        <v>-50.452525466899999</v>
      </c>
      <c r="G133" s="100">
        <f t="shared" si="4"/>
        <v>1274.9621275</v>
      </c>
    </row>
    <row r="134" spans="1:7">
      <c r="A134">
        <f t="shared" si="5"/>
        <v>132</v>
      </c>
      <c r="B134" s="105">
        <v>1274979627.5</v>
      </c>
      <c r="C134" s="105">
        <v>-50.464066136200003</v>
      </c>
      <c r="G134" s="100">
        <f t="shared" si="4"/>
        <v>1274.9796275000001</v>
      </c>
    </row>
    <row r="135" spans="1:7">
      <c r="A135">
        <f t="shared" si="5"/>
        <v>133</v>
      </c>
      <c r="B135" s="105">
        <v>1274997127.5</v>
      </c>
      <c r="C135" s="105">
        <v>-50.503987211499997</v>
      </c>
      <c r="G135" s="100">
        <f t="shared" si="4"/>
        <v>1274.9971275</v>
      </c>
    </row>
    <row r="136" spans="1:7">
      <c r="A136">
        <f t="shared" si="5"/>
        <v>134</v>
      </c>
      <c r="B136" s="105">
        <v>1275014627.5</v>
      </c>
      <c r="C136" s="105">
        <v>-50.5343970622</v>
      </c>
      <c r="G136" s="100">
        <f t="shared" si="4"/>
        <v>1275.0146275</v>
      </c>
    </row>
    <row r="137" spans="1:7">
      <c r="A137">
        <f t="shared" si="5"/>
        <v>135</v>
      </c>
      <c r="B137" s="105">
        <v>1275032127.5</v>
      </c>
      <c r="C137" s="105">
        <v>-50.506618748199998</v>
      </c>
      <c r="G137" s="100">
        <f t="shared" si="4"/>
        <v>1275.0321274999999</v>
      </c>
    </row>
    <row r="138" spans="1:7">
      <c r="A138">
        <f t="shared" si="5"/>
        <v>136</v>
      </c>
      <c r="B138" s="105">
        <v>1275049627.5</v>
      </c>
      <c r="C138" s="105">
        <v>-50.512267074999997</v>
      </c>
      <c r="G138" s="100">
        <f t="shared" si="4"/>
        <v>1275.0496275</v>
      </c>
    </row>
    <row r="139" spans="1:7">
      <c r="A139">
        <f t="shared" si="5"/>
        <v>137</v>
      </c>
      <c r="B139" s="105">
        <v>1275067127.5</v>
      </c>
      <c r="C139" s="105">
        <v>-50.495468875299999</v>
      </c>
      <c r="G139" s="100">
        <f t="shared" si="4"/>
        <v>1275.0671275</v>
      </c>
    </row>
    <row r="140" spans="1:7">
      <c r="A140">
        <f t="shared" si="5"/>
        <v>138</v>
      </c>
      <c r="B140" s="105">
        <v>1275084627.5</v>
      </c>
      <c r="C140" s="105">
        <v>-50.4657106931</v>
      </c>
      <c r="G140" s="100">
        <f t="shared" si="4"/>
        <v>1275.0846274999999</v>
      </c>
    </row>
    <row r="141" spans="1:7">
      <c r="A141">
        <f t="shared" si="5"/>
        <v>139</v>
      </c>
      <c r="B141" s="105">
        <v>1275102127.5</v>
      </c>
      <c r="C141" s="105">
        <v>-50.402704680100001</v>
      </c>
      <c r="G141" s="100">
        <f t="shared" si="4"/>
        <v>1275.1021275000001</v>
      </c>
    </row>
    <row r="142" spans="1:7">
      <c r="A142">
        <f t="shared" si="5"/>
        <v>140</v>
      </c>
      <c r="B142" s="105">
        <v>1275119627.5</v>
      </c>
      <c r="C142" s="105">
        <v>-50.3924207524</v>
      </c>
      <c r="G142" s="100">
        <f t="shared" si="4"/>
        <v>1275.1196275</v>
      </c>
    </row>
    <row r="143" spans="1:7">
      <c r="A143">
        <f t="shared" si="5"/>
        <v>141</v>
      </c>
      <c r="B143" s="105">
        <v>1275137127.5</v>
      </c>
      <c r="C143" s="105">
        <v>-50.380403429200001</v>
      </c>
      <c r="G143" s="100">
        <f t="shared" si="4"/>
        <v>1275.1371274999999</v>
      </c>
    </row>
    <row r="144" spans="1:7">
      <c r="A144">
        <f t="shared" si="5"/>
        <v>142</v>
      </c>
      <c r="B144" s="105">
        <v>1275154627.5</v>
      </c>
      <c r="C144" s="105">
        <v>-50.347400646300002</v>
      </c>
      <c r="G144" s="100">
        <f t="shared" si="4"/>
        <v>1275.1546275000001</v>
      </c>
    </row>
    <row r="145" spans="1:7">
      <c r="A145">
        <f t="shared" si="5"/>
        <v>143</v>
      </c>
      <c r="B145" s="105">
        <v>1275172127.5</v>
      </c>
      <c r="C145" s="105">
        <v>-50.242039885799997</v>
      </c>
      <c r="G145" s="100">
        <f t="shared" si="4"/>
        <v>1275.1721275</v>
      </c>
    </row>
    <row r="146" spans="1:7">
      <c r="A146">
        <f t="shared" si="5"/>
        <v>144</v>
      </c>
      <c r="B146" s="105">
        <v>1275189627.5</v>
      </c>
      <c r="C146" s="105">
        <v>-50.185592475</v>
      </c>
      <c r="G146" s="100">
        <f t="shared" si="4"/>
        <v>1275.1896274999999</v>
      </c>
    </row>
    <row r="147" spans="1:7">
      <c r="A147">
        <f t="shared" si="5"/>
        <v>145</v>
      </c>
      <c r="B147" s="105">
        <v>1275207127.5</v>
      </c>
      <c r="C147" s="105">
        <v>-50.108020037000003</v>
      </c>
      <c r="G147" s="100">
        <f t="shared" si="4"/>
        <v>1275.2071275000001</v>
      </c>
    </row>
    <row r="148" spans="1:7">
      <c r="A148">
        <f t="shared" si="5"/>
        <v>146</v>
      </c>
      <c r="B148" s="105">
        <v>1275224627.5</v>
      </c>
      <c r="C148" s="105">
        <v>-50.029225697900003</v>
      </c>
      <c r="G148" s="100">
        <f t="shared" si="4"/>
        <v>1275.2246275</v>
      </c>
    </row>
    <row r="149" spans="1:7">
      <c r="A149">
        <f t="shared" si="5"/>
        <v>147</v>
      </c>
      <c r="B149" s="105">
        <v>1275242127.5</v>
      </c>
      <c r="C149" s="105">
        <v>-49.945967848599999</v>
      </c>
      <c r="G149" s="100">
        <f t="shared" si="4"/>
        <v>1275.2421274999999</v>
      </c>
    </row>
    <row r="150" spans="1:7">
      <c r="A150">
        <f t="shared" si="5"/>
        <v>148</v>
      </c>
      <c r="B150" s="105">
        <v>1275259627.5</v>
      </c>
      <c r="C150" s="105">
        <v>-49.856158598599997</v>
      </c>
      <c r="G150" s="100">
        <f t="shared" si="4"/>
        <v>1275.2596275000001</v>
      </c>
    </row>
    <row r="151" spans="1:7">
      <c r="A151">
        <f t="shared" si="5"/>
        <v>149</v>
      </c>
      <c r="B151" s="105">
        <v>1275277127.5</v>
      </c>
      <c r="C151" s="105">
        <v>-49.831988970899999</v>
      </c>
      <c r="G151" s="100">
        <f t="shared" si="4"/>
        <v>1275.2771275</v>
      </c>
    </row>
    <row r="152" spans="1:7">
      <c r="A152">
        <f t="shared" si="5"/>
        <v>150</v>
      </c>
      <c r="B152" s="105">
        <v>1275294627.5</v>
      </c>
      <c r="C152" s="105">
        <v>-49.769563267099997</v>
      </c>
      <c r="G152" s="100">
        <f t="shared" si="4"/>
        <v>1275.2946274999999</v>
      </c>
    </row>
    <row r="153" spans="1:7">
      <c r="A153">
        <f t="shared" si="5"/>
        <v>151</v>
      </c>
      <c r="B153" s="105">
        <v>1275312127.5</v>
      </c>
      <c r="C153" s="105">
        <v>-49.6776404294</v>
      </c>
      <c r="G153" s="100">
        <f t="shared" si="4"/>
        <v>1275.3121275000001</v>
      </c>
    </row>
    <row r="154" spans="1:7">
      <c r="A154">
        <f t="shared" si="5"/>
        <v>152</v>
      </c>
      <c r="B154" s="105">
        <v>1275329627.5</v>
      </c>
      <c r="C154" s="105">
        <v>-49.600107364000003</v>
      </c>
      <c r="G154" s="100">
        <f t="shared" si="4"/>
        <v>1275.3296275</v>
      </c>
    </row>
    <row r="155" spans="1:7">
      <c r="A155">
        <f t="shared" si="5"/>
        <v>153</v>
      </c>
      <c r="B155" s="105">
        <v>1275347127.5</v>
      </c>
      <c r="C155" s="105">
        <v>-49.495614351100002</v>
      </c>
      <c r="G155" s="100">
        <f t="shared" si="4"/>
        <v>1275.3471274999999</v>
      </c>
    </row>
    <row r="156" spans="1:7">
      <c r="A156">
        <f t="shared" si="5"/>
        <v>154</v>
      </c>
      <c r="B156" s="105">
        <v>1275364627.5</v>
      </c>
      <c r="C156" s="105">
        <v>-49.363212207399997</v>
      </c>
      <c r="G156" s="100">
        <f t="shared" si="4"/>
        <v>1275.3646275000001</v>
      </c>
    </row>
    <row r="157" spans="1:7">
      <c r="A157">
        <f t="shared" si="5"/>
        <v>155</v>
      </c>
      <c r="B157" s="105">
        <v>1275382127.5</v>
      </c>
      <c r="C157" s="105">
        <v>-49.221628728299997</v>
      </c>
      <c r="G157" s="100">
        <f t="shared" si="4"/>
        <v>1275.3821275</v>
      </c>
    </row>
    <row r="158" spans="1:7">
      <c r="A158">
        <f t="shared" si="5"/>
        <v>156</v>
      </c>
      <c r="B158" s="105">
        <v>1275399627.5</v>
      </c>
      <c r="C158" s="105">
        <v>-49.156329803299997</v>
      </c>
      <c r="G158" s="100">
        <f t="shared" si="4"/>
        <v>1275.3996275</v>
      </c>
    </row>
    <row r="159" spans="1:7">
      <c r="A159">
        <f t="shared" si="5"/>
        <v>157</v>
      </c>
      <c r="B159" s="105">
        <v>1275417127.5</v>
      </c>
      <c r="C159" s="105">
        <v>-49.038228200299997</v>
      </c>
      <c r="G159" s="100">
        <f t="shared" si="4"/>
        <v>1275.4171275000001</v>
      </c>
    </row>
    <row r="160" spans="1:7">
      <c r="A160">
        <f t="shared" si="5"/>
        <v>158</v>
      </c>
      <c r="B160" s="105">
        <v>1275434627.5</v>
      </c>
      <c r="C160" s="105">
        <v>-48.867873056599997</v>
      </c>
      <c r="G160" s="100">
        <f t="shared" si="4"/>
        <v>1275.4346275</v>
      </c>
    </row>
    <row r="161" spans="1:7">
      <c r="A161">
        <f t="shared" si="5"/>
        <v>159</v>
      </c>
      <c r="B161" s="105">
        <v>1275452127.5</v>
      </c>
      <c r="C161" s="105">
        <v>-48.688486250399997</v>
      </c>
      <c r="G161" s="100">
        <f t="shared" si="4"/>
        <v>1275.4521275</v>
      </c>
    </row>
    <row r="162" spans="1:7">
      <c r="A162">
        <f t="shared" si="5"/>
        <v>160</v>
      </c>
      <c r="B162" s="105">
        <v>1275469627.5</v>
      </c>
      <c r="C162" s="105">
        <v>-48.463255872799998</v>
      </c>
      <c r="G162" s="100">
        <f t="shared" si="4"/>
        <v>1275.4696274999999</v>
      </c>
    </row>
    <row r="163" spans="1:7">
      <c r="A163">
        <f t="shared" si="5"/>
        <v>161</v>
      </c>
      <c r="B163" s="105">
        <v>1275487127.5</v>
      </c>
      <c r="C163" s="105">
        <v>-48.278864222300001</v>
      </c>
      <c r="G163" s="100">
        <f t="shared" si="4"/>
        <v>1275.4871275</v>
      </c>
    </row>
    <row r="164" spans="1:7">
      <c r="A164">
        <f t="shared" si="5"/>
        <v>162</v>
      </c>
      <c r="B164" s="105">
        <v>1275504627.5</v>
      </c>
      <c r="C164" s="105">
        <v>-48.068790446000001</v>
      </c>
      <c r="G164" s="100">
        <f t="shared" si="4"/>
        <v>1275.5046275</v>
      </c>
    </row>
    <row r="165" spans="1:7">
      <c r="A165">
        <f t="shared" si="5"/>
        <v>163</v>
      </c>
      <c r="B165" s="105">
        <v>1275522127.5</v>
      </c>
      <c r="C165" s="105">
        <v>-47.866604253699997</v>
      </c>
      <c r="G165" s="100">
        <f t="shared" si="4"/>
        <v>1275.5221274999999</v>
      </c>
    </row>
    <row r="166" spans="1:7">
      <c r="A166">
        <f t="shared" si="5"/>
        <v>164</v>
      </c>
      <c r="B166" s="105">
        <v>1275539627.5</v>
      </c>
      <c r="C166" s="105">
        <v>-47.704212650400002</v>
      </c>
      <c r="G166" s="100">
        <f t="shared" si="4"/>
        <v>1275.5396275000001</v>
      </c>
    </row>
    <row r="167" spans="1:7">
      <c r="A167">
        <f t="shared" si="5"/>
        <v>165</v>
      </c>
      <c r="B167" s="105">
        <v>1275557127.5</v>
      </c>
      <c r="C167" s="105">
        <v>-47.496425866300001</v>
      </c>
      <c r="G167" s="100">
        <f t="shared" si="4"/>
        <v>1275.5571275</v>
      </c>
    </row>
    <row r="168" spans="1:7">
      <c r="A168">
        <f t="shared" si="5"/>
        <v>166</v>
      </c>
      <c r="B168" s="105">
        <v>1275574627.5</v>
      </c>
      <c r="C168" s="105">
        <v>-47.289213261999997</v>
      </c>
      <c r="G168" s="100">
        <f t="shared" si="4"/>
        <v>1275.5746274999999</v>
      </c>
    </row>
    <row r="169" spans="1:7">
      <c r="A169">
        <f t="shared" si="5"/>
        <v>167</v>
      </c>
      <c r="B169" s="105">
        <v>1275592127.5</v>
      </c>
      <c r="C169" s="105">
        <v>-47.109981959199999</v>
      </c>
      <c r="G169" s="100">
        <f t="shared" si="4"/>
        <v>1275.5921275000001</v>
      </c>
    </row>
    <row r="170" spans="1:7">
      <c r="A170">
        <f t="shared" si="5"/>
        <v>168</v>
      </c>
      <c r="B170" s="105">
        <v>1275609627.5</v>
      </c>
      <c r="C170" s="105">
        <v>-46.922639392900003</v>
      </c>
      <c r="G170" s="100">
        <f t="shared" si="4"/>
        <v>1275.6096275</v>
      </c>
    </row>
    <row r="171" spans="1:7">
      <c r="A171">
        <f t="shared" si="5"/>
        <v>169</v>
      </c>
      <c r="B171" s="105">
        <v>1275627127.5</v>
      </c>
      <c r="C171" s="105">
        <v>-46.671574579599998</v>
      </c>
      <c r="G171" s="100">
        <f t="shared" si="4"/>
        <v>1275.6271274999999</v>
      </c>
    </row>
    <row r="172" spans="1:7">
      <c r="A172">
        <f t="shared" si="5"/>
        <v>170</v>
      </c>
      <c r="B172" s="105">
        <v>1275644627.5</v>
      </c>
      <c r="C172" s="105">
        <v>-46.437488122399998</v>
      </c>
      <c r="G172" s="100">
        <f t="shared" si="4"/>
        <v>1275.6446275000001</v>
      </c>
    </row>
    <row r="173" spans="1:7">
      <c r="A173">
        <f t="shared" si="5"/>
        <v>171</v>
      </c>
      <c r="B173" s="105">
        <v>1275662127.5</v>
      </c>
      <c r="C173" s="105">
        <v>-46.196495567699998</v>
      </c>
      <c r="G173" s="100">
        <f t="shared" si="4"/>
        <v>1275.6621275</v>
      </c>
    </row>
    <row r="174" spans="1:7">
      <c r="A174">
        <f t="shared" si="5"/>
        <v>172</v>
      </c>
      <c r="B174" s="105">
        <v>1275679627.5</v>
      </c>
      <c r="C174" s="105">
        <v>-45.9116063134</v>
      </c>
      <c r="G174" s="100">
        <f t="shared" si="4"/>
        <v>1275.6796274999999</v>
      </c>
    </row>
    <row r="175" spans="1:7">
      <c r="A175">
        <f t="shared" si="5"/>
        <v>173</v>
      </c>
      <c r="B175" s="105">
        <v>1275697127.5</v>
      </c>
      <c r="C175" s="105">
        <v>-45.648588263599997</v>
      </c>
      <c r="G175" s="100">
        <f t="shared" si="4"/>
        <v>1275.6971275000001</v>
      </c>
    </row>
    <row r="176" spans="1:7">
      <c r="A176">
        <f t="shared" si="5"/>
        <v>174</v>
      </c>
      <c r="B176" s="105">
        <v>1275714627.5</v>
      </c>
      <c r="C176" s="105">
        <v>-45.372096229699999</v>
      </c>
      <c r="G176" s="100">
        <f t="shared" si="4"/>
        <v>1275.7146275</v>
      </c>
    </row>
    <row r="177" spans="1:7">
      <c r="A177">
        <f t="shared" si="5"/>
        <v>175</v>
      </c>
      <c r="B177" s="105">
        <v>1275732127.5</v>
      </c>
      <c r="C177" s="105">
        <v>-45.038869348299997</v>
      </c>
      <c r="G177" s="100">
        <f t="shared" si="4"/>
        <v>1275.7321274999999</v>
      </c>
    </row>
    <row r="178" spans="1:7">
      <c r="A178">
        <f t="shared" si="5"/>
        <v>176</v>
      </c>
      <c r="B178" s="105">
        <v>1275749627.5</v>
      </c>
      <c r="C178" s="105">
        <v>-44.760695564700001</v>
      </c>
      <c r="G178" s="100">
        <f t="shared" si="4"/>
        <v>1275.7496275000001</v>
      </c>
    </row>
    <row r="179" spans="1:7">
      <c r="A179">
        <f t="shared" si="5"/>
        <v>177</v>
      </c>
      <c r="B179" s="105">
        <v>1275767127.5</v>
      </c>
      <c r="C179" s="105">
        <v>-44.421749268399999</v>
      </c>
      <c r="G179" s="100">
        <f t="shared" si="4"/>
        <v>1275.7671275</v>
      </c>
    </row>
    <row r="180" spans="1:7">
      <c r="A180">
        <f t="shared" si="5"/>
        <v>178</v>
      </c>
      <c r="B180" s="105">
        <v>1275784627.5</v>
      </c>
      <c r="C180" s="105">
        <v>-44.102825617599997</v>
      </c>
      <c r="G180" s="100">
        <f t="shared" si="4"/>
        <v>1275.7846274999999</v>
      </c>
    </row>
    <row r="181" spans="1:7">
      <c r="A181">
        <f t="shared" si="5"/>
        <v>179</v>
      </c>
      <c r="B181" s="105">
        <v>1275802127.5</v>
      </c>
      <c r="C181" s="105">
        <v>-43.828402375499998</v>
      </c>
      <c r="G181" s="100">
        <f t="shared" si="4"/>
        <v>1275.8021275000001</v>
      </c>
    </row>
    <row r="182" spans="1:7">
      <c r="A182">
        <f t="shared" si="5"/>
        <v>180</v>
      </c>
      <c r="B182" s="105">
        <v>1275819627.5</v>
      </c>
      <c r="C182" s="105">
        <v>-43.502986012699999</v>
      </c>
      <c r="G182" s="100">
        <f t="shared" si="4"/>
        <v>1275.8196275</v>
      </c>
    </row>
    <row r="183" spans="1:7">
      <c r="A183">
        <f t="shared" si="5"/>
        <v>181</v>
      </c>
      <c r="B183" s="105">
        <v>1275837127.5</v>
      </c>
      <c r="C183" s="105">
        <v>-43.116404285400002</v>
      </c>
      <c r="G183" s="100">
        <f t="shared" si="4"/>
        <v>1275.8371275</v>
      </c>
    </row>
    <row r="184" spans="1:7">
      <c r="A184">
        <f t="shared" si="5"/>
        <v>182</v>
      </c>
      <c r="B184" s="105">
        <v>1275854627.5</v>
      </c>
      <c r="C184" s="105">
        <v>-42.757205642000002</v>
      </c>
      <c r="G184" s="100">
        <f t="shared" si="4"/>
        <v>1275.8546275000001</v>
      </c>
    </row>
    <row r="185" spans="1:7">
      <c r="A185">
        <f t="shared" si="5"/>
        <v>183</v>
      </c>
      <c r="B185" s="105">
        <v>1275872127.5</v>
      </c>
      <c r="C185" s="105">
        <v>-42.436189558800002</v>
      </c>
      <c r="G185" s="100">
        <f t="shared" si="4"/>
        <v>1275.8721275</v>
      </c>
    </row>
    <row r="186" spans="1:7">
      <c r="A186">
        <f t="shared" si="5"/>
        <v>184</v>
      </c>
      <c r="B186" s="105">
        <v>1275889627.5</v>
      </c>
      <c r="C186" s="105">
        <v>-42.122585657599998</v>
      </c>
      <c r="G186" s="100">
        <f t="shared" si="4"/>
        <v>1275.8896275</v>
      </c>
    </row>
    <row r="187" spans="1:7">
      <c r="A187">
        <f t="shared" si="5"/>
        <v>185</v>
      </c>
      <c r="B187" s="105">
        <v>1275907127.5</v>
      </c>
      <c r="C187" s="105">
        <v>-41.780963086900002</v>
      </c>
      <c r="G187" s="100">
        <f t="shared" si="4"/>
        <v>1275.9071274999999</v>
      </c>
    </row>
    <row r="188" spans="1:7">
      <c r="A188">
        <f t="shared" si="5"/>
        <v>186</v>
      </c>
      <c r="B188" s="105">
        <v>1275924627.5</v>
      </c>
      <c r="C188" s="105">
        <v>-41.365927863300001</v>
      </c>
      <c r="G188" s="100">
        <f t="shared" si="4"/>
        <v>1275.9246275</v>
      </c>
    </row>
    <row r="189" spans="1:7">
      <c r="A189">
        <f t="shared" si="5"/>
        <v>187</v>
      </c>
      <c r="B189" s="105">
        <v>1275942127.5</v>
      </c>
      <c r="C189" s="105">
        <v>-40.980568867099997</v>
      </c>
      <c r="G189" s="100">
        <f t="shared" si="4"/>
        <v>1275.9421275</v>
      </c>
    </row>
    <row r="190" spans="1:7">
      <c r="A190">
        <f t="shared" si="5"/>
        <v>188</v>
      </c>
      <c r="B190" s="105">
        <v>1275959627.5</v>
      </c>
      <c r="C190" s="105">
        <v>-40.568501748599999</v>
      </c>
      <c r="G190" s="100">
        <f t="shared" si="4"/>
        <v>1275.9596274999999</v>
      </c>
    </row>
    <row r="191" spans="1:7">
      <c r="A191">
        <f t="shared" si="5"/>
        <v>189</v>
      </c>
      <c r="B191" s="105">
        <v>1275977127.5</v>
      </c>
      <c r="C191" s="105">
        <v>-40.115261474500002</v>
      </c>
      <c r="G191" s="100">
        <f t="shared" si="4"/>
        <v>1275.9771275000001</v>
      </c>
    </row>
    <row r="192" spans="1:7">
      <c r="A192">
        <f t="shared" si="5"/>
        <v>190</v>
      </c>
      <c r="B192" s="105">
        <v>1275994627.5</v>
      </c>
      <c r="C192" s="105">
        <v>-39.644124808800001</v>
      </c>
      <c r="G192" s="100">
        <f t="shared" si="4"/>
        <v>1275.9946275</v>
      </c>
    </row>
    <row r="193" spans="1:7">
      <c r="A193">
        <f t="shared" si="5"/>
        <v>191</v>
      </c>
      <c r="B193" s="105">
        <v>1276012127.5</v>
      </c>
      <c r="C193" s="105">
        <v>-39.136192662600003</v>
      </c>
      <c r="G193" s="100">
        <f t="shared" si="4"/>
        <v>1276.0121274999999</v>
      </c>
    </row>
    <row r="194" spans="1:7">
      <c r="A194">
        <f t="shared" si="5"/>
        <v>192</v>
      </c>
      <c r="B194" s="105">
        <v>1276029627.5</v>
      </c>
      <c r="C194" s="105">
        <v>-38.578274462000003</v>
      </c>
      <c r="G194" s="100">
        <f t="shared" si="4"/>
        <v>1276.0296275000001</v>
      </c>
    </row>
    <row r="195" spans="1:7">
      <c r="A195">
        <f t="shared" si="5"/>
        <v>193</v>
      </c>
      <c r="B195" s="105">
        <v>1276047127.5</v>
      </c>
      <c r="C195" s="105">
        <v>-37.987172962599999</v>
      </c>
      <c r="G195" s="100">
        <f t="shared" si="4"/>
        <v>1276.0471275</v>
      </c>
    </row>
    <row r="196" spans="1:7">
      <c r="A196">
        <f t="shared" si="5"/>
        <v>194</v>
      </c>
      <c r="B196" s="105">
        <v>1276064627.5</v>
      </c>
      <c r="C196" s="105">
        <v>-37.388012480699999</v>
      </c>
      <c r="G196" s="100">
        <f t="shared" ref="G196:G259" si="6">B196/1000000</f>
        <v>1276.0646274999999</v>
      </c>
    </row>
    <row r="197" spans="1:7">
      <c r="A197">
        <f t="shared" ref="A197:A260" si="7">A196+1</f>
        <v>195</v>
      </c>
      <c r="B197" s="105">
        <v>1276082127.5</v>
      </c>
      <c r="C197" s="105">
        <v>-36.732719364600001</v>
      </c>
      <c r="G197" s="100">
        <f t="shared" si="6"/>
        <v>1276.0821275000001</v>
      </c>
    </row>
    <row r="198" spans="1:7">
      <c r="A198">
        <f t="shared" si="7"/>
        <v>196</v>
      </c>
      <c r="B198" s="105">
        <v>1276099627.5</v>
      </c>
      <c r="C198" s="105">
        <v>-36.044828541299999</v>
      </c>
      <c r="G198" s="100">
        <f t="shared" si="6"/>
        <v>1276.0996275</v>
      </c>
    </row>
    <row r="199" spans="1:7">
      <c r="A199">
        <f t="shared" si="7"/>
        <v>197</v>
      </c>
      <c r="B199" s="105">
        <v>1276117127.5</v>
      </c>
      <c r="C199" s="105">
        <v>-35.380039059799998</v>
      </c>
      <c r="G199" s="100">
        <f t="shared" si="6"/>
        <v>1276.1171274999999</v>
      </c>
    </row>
    <row r="200" spans="1:7">
      <c r="A200">
        <f t="shared" si="7"/>
        <v>198</v>
      </c>
      <c r="B200" s="105">
        <v>1276134627.5</v>
      </c>
      <c r="C200" s="105">
        <v>-34.748235588299998</v>
      </c>
      <c r="G200" s="100">
        <f t="shared" si="6"/>
        <v>1276.1346275000001</v>
      </c>
    </row>
    <row r="201" spans="1:7">
      <c r="A201">
        <f t="shared" si="7"/>
        <v>199</v>
      </c>
      <c r="B201" s="105">
        <v>1276152127.5</v>
      </c>
      <c r="C201" s="105">
        <v>-34.146754166500003</v>
      </c>
      <c r="G201" s="100">
        <f t="shared" si="6"/>
        <v>1276.1521275</v>
      </c>
    </row>
    <row r="202" spans="1:7">
      <c r="A202">
        <f t="shared" si="7"/>
        <v>200</v>
      </c>
      <c r="B202" s="105">
        <v>1276169627.5</v>
      </c>
      <c r="C202" s="105">
        <v>-33.606596181100002</v>
      </c>
      <c r="G202" s="100">
        <f t="shared" si="6"/>
        <v>1276.1696274999999</v>
      </c>
    </row>
    <row r="203" spans="1:7">
      <c r="A203">
        <f t="shared" si="7"/>
        <v>201</v>
      </c>
      <c r="B203" s="105">
        <v>1276187127.5</v>
      </c>
      <c r="C203" s="105">
        <v>-33.114367885699998</v>
      </c>
      <c r="G203" s="100">
        <f t="shared" si="6"/>
        <v>1276.1871275000001</v>
      </c>
    </row>
    <row r="204" spans="1:7">
      <c r="A204">
        <f t="shared" si="7"/>
        <v>202</v>
      </c>
      <c r="B204" s="105">
        <v>1276204627.5</v>
      </c>
      <c r="C204" s="105">
        <v>-32.6789277293</v>
      </c>
      <c r="G204" s="100">
        <f t="shared" si="6"/>
        <v>1276.2046275</v>
      </c>
    </row>
    <row r="205" spans="1:7">
      <c r="A205">
        <f t="shared" si="7"/>
        <v>203</v>
      </c>
      <c r="B205" s="105">
        <v>1276222127.5</v>
      </c>
      <c r="C205" s="105">
        <v>-32.328393068099999</v>
      </c>
      <c r="G205" s="100">
        <f t="shared" si="6"/>
        <v>1276.2221274999999</v>
      </c>
    </row>
    <row r="206" spans="1:7">
      <c r="A206">
        <f t="shared" si="7"/>
        <v>204</v>
      </c>
      <c r="B206" s="105">
        <v>1276239627.5</v>
      </c>
      <c r="C206" s="105">
        <v>-32.006013759200002</v>
      </c>
      <c r="G206" s="100">
        <f t="shared" si="6"/>
        <v>1276.2396275000001</v>
      </c>
    </row>
    <row r="207" spans="1:7">
      <c r="A207">
        <f t="shared" si="7"/>
        <v>205</v>
      </c>
      <c r="B207" s="105">
        <v>1276257127.5</v>
      </c>
      <c r="C207" s="105">
        <v>-31.7584001518</v>
      </c>
      <c r="G207" s="100">
        <f t="shared" si="6"/>
        <v>1276.2571275</v>
      </c>
    </row>
    <row r="208" spans="1:7">
      <c r="A208">
        <f t="shared" si="7"/>
        <v>206</v>
      </c>
      <c r="B208" s="105">
        <v>1276274627.5</v>
      </c>
      <c r="C208" s="105">
        <v>-31.565174592999998</v>
      </c>
      <c r="G208" s="100">
        <f t="shared" si="6"/>
        <v>1276.2746275</v>
      </c>
    </row>
    <row r="209" spans="1:7">
      <c r="A209">
        <f t="shared" si="7"/>
        <v>207</v>
      </c>
      <c r="B209" s="105">
        <v>1276292127.5</v>
      </c>
      <c r="C209" s="105">
        <v>-31.422144364000001</v>
      </c>
      <c r="G209" s="100">
        <f t="shared" si="6"/>
        <v>1276.2921275000001</v>
      </c>
    </row>
    <row r="210" spans="1:7">
      <c r="A210">
        <f t="shared" si="7"/>
        <v>208</v>
      </c>
      <c r="B210" s="105">
        <v>1276309627.5</v>
      </c>
      <c r="C210" s="105">
        <v>-31.327550075800001</v>
      </c>
      <c r="G210" s="100">
        <f t="shared" si="6"/>
        <v>1276.3096275</v>
      </c>
    </row>
    <row r="211" spans="1:7">
      <c r="A211">
        <f t="shared" si="7"/>
        <v>209</v>
      </c>
      <c r="B211" s="105">
        <v>1276327127.5</v>
      </c>
      <c r="C211" s="105">
        <v>-31.282851833199999</v>
      </c>
      <c r="G211" s="100">
        <f t="shared" si="6"/>
        <v>1276.3271275</v>
      </c>
    </row>
    <row r="212" spans="1:7">
      <c r="A212">
        <f t="shared" si="7"/>
        <v>210</v>
      </c>
      <c r="B212" s="105">
        <v>1276344627.5</v>
      </c>
      <c r="C212" s="105">
        <v>-31.299319373300001</v>
      </c>
      <c r="G212" s="100">
        <f t="shared" si="6"/>
        <v>1276.3446274999999</v>
      </c>
    </row>
    <row r="213" spans="1:7">
      <c r="A213">
        <f t="shared" si="7"/>
        <v>211</v>
      </c>
      <c r="B213" s="105">
        <v>1276362127.5</v>
      </c>
      <c r="C213" s="105">
        <v>-31.352274021500001</v>
      </c>
      <c r="G213" s="100">
        <f t="shared" si="6"/>
        <v>1276.3621275</v>
      </c>
    </row>
    <row r="214" spans="1:7">
      <c r="A214">
        <f t="shared" si="7"/>
        <v>212</v>
      </c>
      <c r="B214" s="105">
        <v>1276379627.5</v>
      </c>
      <c r="C214" s="105">
        <v>-31.455103000899999</v>
      </c>
      <c r="G214" s="100">
        <f t="shared" si="6"/>
        <v>1276.3796275</v>
      </c>
    </row>
    <row r="215" spans="1:7">
      <c r="A215">
        <f t="shared" si="7"/>
        <v>213</v>
      </c>
      <c r="B215" s="105">
        <v>1276397127.5</v>
      </c>
      <c r="C215" s="105">
        <v>-31.6076706329</v>
      </c>
      <c r="G215" s="100">
        <f t="shared" si="6"/>
        <v>1276.3971274999999</v>
      </c>
    </row>
    <row r="216" spans="1:7">
      <c r="A216">
        <f t="shared" si="7"/>
        <v>214</v>
      </c>
      <c r="B216" s="105">
        <v>1276414627.5</v>
      </c>
      <c r="C216" s="105">
        <v>-31.811418108000002</v>
      </c>
      <c r="G216" s="100">
        <f t="shared" si="6"/>
        <v>1276.4146275000001</v>
      </c>
    </row>
    <row r="217" spans="1:7">
      <c r="A217">
        <f t="shared" si="7"/>
        <v>215</v>
      </c>
      <c r="B217" s="105">
        <v>1276432127.5</v>
      </c>
      <c r="C217" s="105">
        <v>-32.072627255299999</v>
      </c>
      <c r="G217" s="100">
        <f t="shared" si="6"/>
        <v>1276.4321275</v>
      </c>
    </row>
    <row r="218" spans="1:7">
      <c r="A218">
        <f t="shared" si="7"/>
        <v>216</v>
      </c>
      <c r="B218" s="105">
        <v>1276449627.5</v>
      </c>
      <c r="C218" s="105">
        <v>-32.414285342299998</v>
      </c>
      <c r="G218" s="100">
        <f t="shared" si="6"/>
        <v>1276.4496274999999</v>
      </c>
    </row>
    <row r="219" spans="1:7">
      <c r="A219">
        <f t="shared" si="7"/>
        <v>217</v>
      </c>
      <c r="B219" s="105">
        <v>1276467127.5</v>
      </c>
      <c r="C219" s="105">
        <v>-32.812798429499999</v>
      </c>
      <c r="G219" s="100">
        <f t="shared" si="6"/>
        <v>1276.4671275000001</v>
      </c>
    </row>
    <row r="220" spans="1:7">
      <c r="A220">
        <f t="shared" si="7"/>
        <v>218</v>
      </c>
      <c r="B220" s="105">
        <v>1276484627.5</v>
      </c>
      <c r="C220" s="105">
        <v>-33.251228056800002</v>
      </c>
      <c r="G220" s="100">
        <f t="shared" si="6"/>
        <v>1276.4846275</v>
      </c>
    </row>
    <row r="221" spans="1:7">
      <c r="A221">
        <f t="shared" si="7"/>
        <v>219</v>
      </c>
      <c r="B221" s="105">
        <v>1276502127.5</v>
      </c>
      <c r="C221" s="105">
        <v>-33.762982197600003</v>
      </c>
      <c r="G221" s="100">
        <f t="shared" si="6"/>
        <v>1276.5021274999999</v>
      </c>
    </row>
    <row r="222" spans="1:7">
      <c r="A222">
        <f t="shared" si="7"/>
        <v>220</v>
      </c>
      <c r="B222" s="105">
        <v>1276519627.5</v>
      </c>
      <c r="C222" s="105">
        <v>-34.342526638999999</v>
      </c>
      <c r="G222" s="100">
        <f t="shared" si="6"/>
        <v>1276.5196275000001</v>
      </c>
    </row>
    <row r="223" spans="1:7">
      <c r="A223">
        <f t="shared" si="7"/>
        <v>221</v>
      </c>
      <c r="B223" s="105">
        <v>1276537127.5</v>
      </c>
      <c r="C223" s="105">
        <v>-34.941425436999999</v>
      </c>
      <c r="G223" s="100">
        <f t="shared" si="6"/>
        <v>1276.5371275</v>
      </c>
    </row>
    <row r="224" spans="1:7">
      <c r="A224">
        <f t="shared" si="7"/>
        <v>222</v>
      </c>
      <c r="B224" s="105">
        <v>1276554627.5</v>
      </c>
      <c r="C224" s="105">
        <v>-35.593120109099999</v>
      </c>
      <c r="G224" s="100">
        <f t="shared" si="6"/>
        <v>1276.5546274999999</v>
      </c>
    </row>
    <row r="225" spans="1:7">
      <c r="A225">
        <f t="shared" si="7"/>
        <v>223</v>
      </c>
      <c r="B225" s="105">
        <v>1276572127.5</v>
      </c>
      <c r="C225" s="105">
        <v>-36.219030958899999</v>
      </c>
      <c r="G225" s="100">
        <f t="shared" si="6"/>
        <v>1276.5721275000001</v>
      </c>
    </row>
    <row r="226" spans="1:7">
      <c r="A226">
        <f t="shared" si="7"/>
        <v>224</v>
      </c>
      <c r="B226" s="105">
        <v>1276589627.5</v>
      </c>
      <c r="C226" s="105">
        <v>-36.840013541700003</v>
      </c>
      <c r="G226" s="100">
        <f t="shared" si="6"/>
        <v>1276.5896275</v>
      </c>
    </row>
    <row r="227" spans="1:7">
      <c r="A227">
        <f t="shared" si="7"/>
        <v>225</v>
      </c>
      <c r="B227" s="105">
        <v>1276607127.5</v>
      </c>
      <c r="C227" s="105">
        <v>-37.403426038900001</v>
      </c>
      <c r="G227" s="100">
        <f t="shared" si="6"/>
        <v>1276.6071274999999</v>
      </c>
    </row>
    <row r="228" spans="1:7">
      <c r="A228">
        <f t="shared" si="7"/>
        <v>226</v>
      </c>
      <c r="B228" s="105">
        <v>1276624627.5</v>
      </c>
      <c r="C228" s="105">
        <v>-37.944138570699998</v>
      </c>
      <c r="G228" s="100">
        <f t="shared" si="6"/>
        <v>1276.6246275000001</v>
      </c>
    </row>
    <row r="229" spans="1:7">
      <c r="A229">
        <f t="shared" si="7"/>
        <v>227</v>
      </c>
      <c r="B229" s="105">
        <v>1276642127.5</v>
      </c>
      <c r="C229" s="105">
        <v>-38.473874396900001</v>
      </c>
      <c r="G229" s="100">
        <f t="shared" si="6"/>
        <v>1276.6421275</v>
      </c>
    </row>
    <row r="230" spans="1:7">
      <c r="A230">
        <f t="shared" si="7"/>
        <v>228</v>
      </c>
      <c r="B230" s="105">
        <v>1276659627.5</v>
      </c>
      <c r="C230" s="105">
        <v>-38.947106800699999</v>
      </c>
      <c r="G230" s="100">
        <f t="shared" si="6"/>
        <v>1276.6596274999999</v>
      </c>
    </row>
    <row r="231" spans="1:7">
      <c r="A231">
        <f t="shared" si="7"/>
        <v>229</v>
      </c>
      <c r="B231" s="105">
        <v>1276677127.5</v>
      </c>
      <c r="C231" s="105">
        <v>-39.393945381400002</v>
      </c>
      <c r="G231" s="100">
        <f t="shared" si="6"/>
        <v>1276.6771275000001</v>
      </c>
    </row>
    <row r="232" spans="1:7">
      <c r="A232">
        <f t="shared" si="7"/>
        <v>230</v>
      </c>
      <c r="B232" s="105">
        <v>1276694627.5</v>
      </c>
      <c r="C232" s="105">
        <v>-39.819909514999999</v>
      </c>
      <c r="G232" s="100">
        <f t="shared" si="6"/>
        <v>1276.6946275</v>
      </c>
    </row>
    <row r="233" spans="1:7">
      <c r="A233">
        <f t="shared" si="7"/>
        <v>231</v>
      </c>
      <c r="B233" s="105">
        <v>1276712127.5</v>
      </c>
      <c r="C233" s="105">
        <v>-40.233456031999999</v>
      </c>
      <c r="G233" s="100">
        <f t="shared" si="6"/>
        <v>1276.7121275</v>
      </c>
    </row>
    <row r="234" spans="1:7">
      <c r="A234">
        <f t="shared" si="7"/>
        <v>232</v>
      </c>
      <c r="B234" s="105">
        <v>1276729627.5</v>
      </c>
      <c r="C234" s="105">
        <v>-40.605359104599998</v>
      </c>
      <c r="G234" s="100">
        <f t="shared" si="6"/>
        <v>1276.7296275000001</v>
      </c>
    </row>
    <row r="235" spans="1:7">
      <c r="A235">
        <f t="shared" si="7"/>
        <v>233</v>
      </c>
      <c r="B235" s="105">
        <v>1276747127.5</v>
      </c>
      <c r="C235" s="105">
        <v>-40.9576286502</v>
      </c>
      <c r="G235" s="100">
        <f t="shared" si="6"/>
        <v>1276.7471275</v>
      </c>
    </row>
    <row r="236" spans="1:7">
      <c r="A236">
        <f t="shared" si="7"/>
        <v>234</v>
      </c>
      <c r="B236" s="105">
        <v>1276764627.5</v>
      </c>
      <c r="C236" s="105">
        <v>-41.2735590415</v>
      </c>
      <c r="G236" s="100">
        <f t="shared" si="6"/>
        <v>1276.7646275</v>
      </c>
    </row>
    <row r="237" spans="1:7">
      <c r="A237">
        <f t="shared" si="7"/>
        <v>235</v>
      </c>
      <c r="B237" s="105">
        <v>1276782127.5</v>
      </c>
      <c r="C237" s="105">
        <v>-41.581315489700003</v>
      </c>
      <c r="G237" s="100">
        <f t="shared" si="6"/>
        <v>1276.7821274999999</v>
      </c>
    </row>
    <row r="238" spans="1:7">
      <c r="A238">
        <f t="shared" si="7"/>
        <v>236</v>
      </c>
      <c r="B238" s="105">
        <v>1276799627.5</v>
      </c>
      <c r="C238" s="105">
        <v>-41.864915450600002</v>
      </c>
      <c r="G238" s="100">
        <f t="shared" si="6"/>
        <v>1276.7996275</v>
      </c>
    </row>
    <row r="239" spans="1:7">
      <c r="A239">
        <f t="shared" si="7"/>
        <v>237</v>
      </c>
      <c r="B239" s="105">
        <v>1276817127.5</v>
      </c>
      <c r="C239" s="105">
        <v>-42.1407882281</v>
      </c>
      <c r="G239" s="100">
        <f t="shared" si="6"/>
        <v>1276.8171275</v>
      </c>
    </row>
    <row r="240" spans="1:7">
      <c r="A240">
        <f t="shared" si="7"/>
        <v>238</v>
      </c>
      <c r="B240" s="105">
        <v>1276834627.5</v>
      </c>
      <c r="C240" s="105">
        <v>-42.369966094299997</v>
      </c>
      <c r="G240" s="100">
        <f t="shared" si="6"/>
        <v>1276.8346274999999</v>
      </c>
    </row>
    <row r="241" spans="1:7">
      <c r="A241">
        <f t="shared" si="7"/>
        <v>239</v>
      </c>
      <c r="B241" s="105">
        <v>1276852127.5</v>
      </c>
      <c r="C241" s="105">
        <v>-42.604928186400002</v>
      </c>
      <c r="G241" s="100">
        <f t="shared" si="6"/>
        <v>1276.8521275000001</v>
      </c>
    </row>
    <row r="242" spans="1:7">
      <c r="A242">
        <f t="shared" si="7"/>
        <v>240</v>
      </c>
      <c r="B242" s="105">
        <v>1276869627.5</v>
      </c>
      <c r="C242" s="105">
        <v>-42.817438748800001</v>
      </c>
      <c r="G242" s="100">
        <f t="shared" si="6"/>
        <v>1276.8696275</v>
      </c>
    </row>
    <row r="243" spans="1:7">
      <c r="A243">
        <f t="shared" si="7"/>
        <v>241</v>
      </c>
      <c r="B243" s="105">
        <v>1276887127.5</v>
      </c>
      <c r="C243" s="105">
        <v>-42.9857662812</v>
      </c>
      <c r="G243" s="100">
        <f t="shared" si="6"/>
        <v>1276.8871274999999</v>
      </c>
    </row>
    <row r="244" spans="1:7">
      <c r="A244">
        <f t="shared" si="7"/>
        <v>242</v>
      </c>
      <c r="B244" s="105">
        <v>1276904627.5</v>
      </c>
      <c r="C244" s="105">
        <v>-43.165151627599997</v>
      </c>
      <c r="G244" s="100">
        <f t="shared" si="6"/>
        <v>1276.9046275000001</v>
      </c>
    </row>
    <row r="245" spans="1:7">
      <c r="A245">
        <f t="shared" si="7"/>
        <v>243</v>
      </c>
      <c r="B245" s="105">
        <v>1276922127.5</v>
      </c>
      <c r="C245" s="105">
        <v>-43.3393941506</v>
      </c>
      <c r="G245" s="100">
        <f t="shared" si="6"/>
        <v>1276.9221275</v>
      </c>
    </row>
    <row r="246" spans="1:7">
      <c r="A246">
        <f t="shared" si="7"/>
        <v>244</v>
      </c>
      <c r="B246" s="105">
        <v>1276939627.5</v>
      </c>
      <c r="C246" s="105">
        <v>-43.5184076428</v>
      </c>
      <c r="G246" s="100">
        <f t="shared" si="6"/>
        <v>1276.9396274999999</v>
      </c>
    </row>
    <row r="247" spans="1:7">
      <c r="A247">
        <f t="shared" si="7"/>
        <v>245</v>
      </c>
      <c r="B247" s="105">
        <v>1276957127.5</v>
      </c>
      <c r="C247" s="105">
        <v>-43.673027314199999</v>
      </c>
      <c r="G247" s="100">
        <f t="shared" si="6"/>
        <v>1276.9571275000001</v>
      </c>
    </row>
    <row r="248" spans="1:7">
      <c r="A248">
        <f t="shared" si="7"/>
        <v>246</v>
      </c>
      <c r="B248" s="105">
        <v>1276974627.5</v>
      </c>
      <c r="C248" s="105">
        <v>-43.8493785577</v>
      </c>
      <c r="G248" s="100">
        <f t="shared" si="6"/>
        <v>1276.9746275</v>
      </c>
    </row>
    <row r="249" spans="1:7">
      <c r="A249">
        <f t="shared" si="7"/>
        <v>247</v>
      </c>
      <c r="B249" s="105">
        <v>1276992127.5</v>
      </c>
      <c r="C249" s="105">
        <v>-43.9818830854</v>
      </c>
      <c r="G249" s="100">
        <f t="shared" si="6"/>
        <v>1276.9921274999999</v>
      </c>
    </row>
    <row r="250" spans="1:7">
      <c r="A250">
        <f t="shared" si="7"/>
        <v>248</v>
      </c>
      <c r="B250" s="105">
        <v>1277009627.5</v>
      </c>
      <c r="C250" s="105">
        <v>-44.1480813286</v>
      </c>
      <c r="G250" s="100">
        <f t="shared" si="6"/>
        <v>1277.0096275000001</v>
      </c>
    </row>
    <row r="251" spans="1:7">
      <c r="A251">
        <f t="shared" si="7"/>
        <v>249</v>
      </c>
      <c r="B251" s="105">
        <v>1277027127.5</v>
      </c>
      <c r="C251" s="105">
        <v>-44.2703967701</v>
      </c>
      <c r="G251" s="100">
        <f t="shared" si="6"/>
        <v>1277.0271275</v>
      </c>
    </row>
    <row r="252" spans="1:7">
      <c r="A252">
        <f t="shared" si="7"/>
        <v>250</v>
      </c>
      <c r="B252" s="105">
        <v>1277044627.5</v>
      </c>
      <c r="C252" s="105">
        <v>-44.388318908999999</v>
      </c>
      <c r="G252" s="100">
        <f t="shared" si="6"/>
        <v>1277.0446274999999</v>
      </c>
    </row>
    <row r="253" spans="1:7">
      <c r="A253">
        <f t="shared" si="7"/>
        <v>251</v>
      </c>
      <c r="B253" s="105">
        <v>1277062127.5</v>
      </c>
      <c r="C253" s="105">
        <v>-44.524955033600001</v>
      </c>
      <c r="G253" s="100">
        <f t="shared" si="6"/>
        <v>1277.0621275000001</v>
      </c>
    </row>
    <row r="254" spans="1:7">
      <c r="A254">
        <f t="shared" si="7"/>
        <v>252</v>
      </c>
      <c r="B254" s="105">
        <v>1277079627.5</v>
      </c>
      <c r="C254" s="105">
        <v>-44.6362894297</v>
      </c>
      <c r="G254" s="100">
        <f t="shared" si="6"/>
        <v>1277.0796275</v>
      </c>
    </row>
    <row r="255" spans="1:7">
      <c r="A255">
        <f t="shared" si="7"/>
        <v>253</v>
      </c>
      <c r="B255" s="105">
        <v>1277097127.5</v>
      </c>
      <c r="C255" s="105">
        <v>-44.738384322800002</v>
      </c>
      <c r="G255" s="100">
        <f t="shared" si="6"/>
        <v>1277.0971274999999</v>
      </c>
    </row>
    <row r="256" spans="1:7">
      <c r="A256">
        <f t="shared" si="7"/>
        <v>254</v>
      </c>
      <c r="B256" s="105">
        <v>1277114627.5</v>
      </c>
      <c r="C256" s="105">
        <v>-44.832505053299997</v>
      </c>
      <c r="G256" s="100">
        <f t="shared" si="6"/>
        <v>1277.1146275000001</v>
      </c>
    </row>
    <row r="257" spans="1:7">
      <c r="A257">
        <f t="shared" si="7"/>
        <v>255</v>
      </c>
      <c r="B257" s="105">
        <v>1277132127.5</v>
      </c>
      <c r="C257" s="105">
        <v>-44.922636049399998</v>
      </c>
      <c r="G257" s="100">
        <f t="shared" si="6"/>
        <v>1277.1321275</v>
      </c>
    </row>
    <row r="258" spans="1:7">
      <c r="A258">
        <f t="shared" si="7"/>
        <v>256</v>
      </c>
      <c r="B258" s="105">
        <v>1277149627.5</v>
      </c>
      <c r="C258" s="105">
        <v>-44.978793136599997</v>
      </c>
      <c r="G258" s="100">
        <f t="shared" si="6"/>
        <v>1277.1496275</v>
      </c>
    </row>
    <row r="259" spans="1:7">
      <c r="A259">
        <f t="shared" si="7"/>
        <v>257</v>
      </c>
      <c r="B259" s="105">
        <v>1277167127.5</v>
      </c>
      <c r="C259" s="105">
        <v>-45.044391648400001</v>
      </c>
      <c r="G259" s="100">
        <f t="shared" si="6"/>
        <v>1277.1671275000001</v>
      </c>
    </row>
    <row r="260" spans="1:7">
      <c r="A260">
        <f t="shared" si="7"/>
        <v>258</v>
      </c>
      <c r="B260" s="105">
        <v>1277184627.5</v>
      </c>
      <c r="C260" s="105">
        <v>-45.116550516300002</v>
      </c>
      <c r="G260" s="100">
        <f t="shared" ref="G260:G323" si="8">B260/1000000</f>
        <v>1277.1846275</v>
      </c>
    </row>
    <row r="261" spans="1:7">
      <c r="A261">
        <f t="shared" ref="A261:A324" si="9">A260+1</f>
        <v>259</v>
      </c>
      <c r="B261" s="105">
        <v>1277202127.5</v>
      </c>
      <c r="C261" s="105">
        <v>-45.1937693729</v>
      </c>
      <c r="G261" s="100">
        <f t="shared" si="8"/>
        <v>1277.2021275</v>
      </c>
    </row>
    <row r="262" spans="1:7">
      <c r="A262">
        <f t="shared" si="9"/>
        <v>260</v>
      </c>
      <c r="B262" s="105">
        <v>1277219627.5</v>
      </c>
      <c r="C262" s="105">
        <v>-45.260299676300001</v>
      </c>
      <c r="G262" s="100">
        <f t="shared" si="8"/>
        <v>1277.2196274999999</v>
      </c>
    </row>
    <row r="263" spans="1:7">
      <c r="A263">
        <f t="shared" si="9"/>
        <v>261</v>
      </c>
      <c r="B263" s="105">
        <v>1277237127.5</v>
      </c>
      <c r="C263" s="105">
        <v>-45.336291819400003</v>
      </c>
      <c r="G263" s="100">
        <f t="shared" si="8"/>
        <v>1277.2371275</v>
      </c>
    </row>
    <row r="264" spans="1:7">
      <c r="A264">
        <f t="shared" si="9"/>
        <v>262</v>
      </c>
      <c r="B264" s="105">
        <v>1277254627.5</v>
      </c>
      <c r="C264" s="105">
        <v>-45.393225616899997</v>
      </c>
      <c r="G264" s="100">
        <f t="shared" si="8"/>
        <v>1277.2546275</v>
      </c>
    </row>
    <row r="265" spans="1:7">
      <c r="A265">
        <f t="shared" si="9"/>
        <v>263</v>
      </c>
      <c r="B265" s="105">
        <v>1277272127.5</v>
      </c>
      <c r="C265" s="105">
        <v>-45.485141079500004</v>
      </c>
      <c r="G265" s="100">
        <f t="shared" si="8"/>
        <v>1277.2721274999999</v>
      </c>
    </row>
    <row r="266" spans="1:7">
      <c r="A266">
        <f t="shared" si="9"/>
        <v>264</v>
      </c>
      <c r="B266" s="105">
        <v>1277289627.5</v>
      </c>
      <c r="C266" s="105">
        <v>-45.567381214299999</v>
      </c>
      <c r="G266" s="100">
        <f t="shared" si="8"/>
        <v>1277.2896275000001</v>
      </c>
    </row>
    <row r="267" spans="1:7">
      <c r="A267">
        <f t="shared" si="9"/>
        <v>265</v>
      </c>
      <c r="B267" s="105">
        <v>1277307127.5</v>
      </c>
      <c r="C267" s="105">
        <v>-45.6556520026</v>
      </c>
      <c r="G267" s="100">
        <f t="shared" si="8"/>
        <v>1277.3071275</v>
      </c>
    </row>
    <row r="268" spans="1:7">
      <c r="A268">
        <f t="shared" si="9"/>
        <v>266</v>
      </c>
      <c r="B268" s="105">
        <v>1277324627.5</v>
      </c>
      <c r="C268" s="105">
        <v>-45.763493607800001</v>
      </c>
      <c r="G268" s="100">
        <f t="shared" si="8"/>
        <v>1277.3246274999999</v>
      </c>
    </row>
    <row r="269" spans="1:7">
      <c r="A269">
        <f t="shared" si="9"/>
        <v>267</v>
      </c>
      <c r="B269" s="105">
        <v>1277342127.5</v>
      </c>
      <c r="C269" s="105">
        <v>-45.836633510200002</v>
      </c>
      <c r="G269" s="100">
        <f t="shared" si="8"/>
        <v>1277.3421275000001</v>
      </c>
    </row>
    <row r="270" spans="1:7">
      <c r="A270">
        <f t="shared" si="9"/>
        <v>268</v>
      </c>
      <c r="B270" s="105">
        <v>1277359627.5</v>
      </c>
      <c r="C270" s="105">
        <v>-45.925643997599998</v>
      </c>
      <c r="G270" s="100">
        <f t="shared" si="8"/>
        <v>1277.3596275</v>
      </c>
    </row>
    <row r="271" spans="1:7">
      <c r="A271">
        <f t="shared" si="9"/>
        <v>269</v>
      </c>
      <c r="B271" s="105">
        <v>1277377127.5</v>
      </c>
      <c r="C271" s="105">
        <v>-45.990423942299998</v>
      </c>
      <c r="G271" s="100">
        <f t="shared" si="8"/>
        <v>1277.3771274999999</v>
      </c>
    </row>
    <row r="272" spans="1:7">
      <c r="A272">
        <f t="shared" si="9"/>
        <v>270</v>
      </c>
      <c r="B272" s="105">
        <v>1277394627.5</v>
      </c>
      <c r="C272" s="105">
        <v>-46.049152370100003</v>
      </c>
      <c r="G272" s="100">
        <f t="shared" si="8"/>
        <v>1277.3946275000001</v>
      </c>
    </row>
    <row r="273" spans="1:7">
      <c r="A273">
        <f t="shared" si="9"/>
        <v>271</v>
      </c>
      <c r="B273" s="105">
        <v>1277412127.5</v>
      </c>
      <c r="C273" s="105">
        <v>-46.099637725199997</v>
      </c>
      <c r="G273" s="100">
        <f t="shared" si="8"/>
        <v>1277.4121275</v>
      </c>
    </row>
    <row r="274" spans="1:7">
      <c r="A274">
        <f t="shared" si="9"/>
        <v>272</v>
      </c>
      <c r="B274" s="105">
        <v>1277429627.5</v>
      </c>
      <c r="C274" s="105">
        <v>-46.159911739000002</v>
      </c>
      <c r="G274" s="100">
        <f t="shared" si="8"/>
        <v>1277.4296274999999</v>
      </c>
    </row>
    <row r="275" spans="1:7">
      <c r="A275">
        <f t="shared" si="9"/>
        <v>273</v>
      </c>
      <c r="B275" s="105">
        <v>1277447127.5</v>
      </c>
      <c r="C275" s="105">
        <v>-46.207436883500002</v>
      </c>
      <c r="G275" s="100">
        <f t="shared" si="8"/>
        <v>1277.4471275000001</v>
      </c>
    </row>
    <row r="276" spans="1:7">
      <c r="A276">
        <f t="shared" si="9"/>
        <v>274</v>
      </c>
      <c r="B276" s="105">
        <v>1277464627.5</v>
      </c>
      <c r="C276" s="105">
        <v>-46.262271968199997</v>
      </c>
      <c r="G276" s="100">
        <f t="shared" si="8"/>
        <v>1277.4646275</v>
      </c>
    </row>
    <row r="277" spans="1:7">
      <c r="A277">
        <f t="shared" si="9"/>
        <v>275</v>
      </c>
      <c r="B277" s="105">
        <v>1277482127.5</v>
      </c>
      <c r="C277" s="105">
        <v>-46.334963181500001</v>
      </c>
      <c r="G277" s="100">
        <f t="shared" si="8"/>
        <v>1277.4821274999999</v>
      </c>
    </row>
    <row r="278" spans="1:7">
      <c r="A278">
        <f t="shared" si="9"/>
        <v>276</v>
      </c>
      <c r="B278" s="105">
        <v>1277499627.5</v>
      </c>
      <c r="C278" s="105">
        <v>-46.383081034100002</v>
      </c>
      <c r="G278" s="100">
        <f t="shared" si="8"/>
        <v>1277.4996275000001</v>
      </c>
    </row>
    <row r="279" spans="1:7">
      <c r="A279">
        <f t="shared" si="9"/>
        <v>277</v>
      </c>
      <c r="B279" s="105">
        <v>1277517127.5</v>
      </c>
      <c r="C279" s="105">
        <v>-46.394750230500001</v>
      </c>
      <c r="G279" s="100">
        <f t="shared" si="8"/>
        <v>1277.5171275</v>
      </c>
    </row>
    <row r="280" spans="1:7">
      <c r="A280">
        <f t="shared" si="9"/>
        <v>278</v>
      </c>
      <c r="B280" s="105">
        <v>1277534627.5</v>
      </c>
      <c r="C280" s="105">
        <v>-46.404097978300001</v>
      </c>
      <c r="G280" s="100">
        <f t="shared" si="8"/>
        <v>1277.5346274999999</v>
      </c>
    </row>
    <row r="281" spans="1:7">
      <c r="A281">
        <f t="shared" si="9"/>
        <v>279</v>
      </c>
      <c r="B281" s="105">
        <v>1277552127.5</v>
      </c>
      <c r="C281" s="105">
        <v>-46.415400007300001</v>
      </c>
      <c r="G281" s="100">
        <f t="shared" si="8"/>
        <v>1277.5521275000001</v>
      </c>
    </row>
    <row r="282" spans="1:7">
      <c r="A282">
        <f t="shared" si="9"/>
        <v>280</v>
      </c>
      <c r="B282" s="105">
        <v>1277569627.5</v>
      </c>
      <c r="C282" s="105">
        <v>-46.449969771699998</v>
      </c>
      <c r="G282" s="100">
        <f t="shared" si="8"/>
        <v>1277.5696275</v>
      </c>
    </row>
    <row r="283" spans="1:7">
      <c r="A283">
        <f t="shared" si="9"/>
        <v>281</v>
      </c>
      <c r="B283" s="105">
        <v>1277587127.5</v>
      </c>
      <c r="C283" s="105">
        <v>-46.508261045700003</v>
      </c>
      <c r="G283" s="100">
        <f t="shared" si="8"/>
        <v>1277.5871275</v>
      </c>
    </row>
    <row r="284" spans="1:7">
      <c r="A284">
        <f t="shared" si="9"/>
        <v>282</v>
      </c>
      <c r="B284" s="105">
        <v>1277604627.5</v>
      </c>
      <c r="C284" s="105">
        <v>-46.523352138</v>
      </c>
      <c r="G284" s="100">
        <f t="shared" si="8"/>
        <v>1277.6046275000001</v>
      </c>
    </row>
    <row r="285" spans="1:7">
      <c r="A285">
        <f t="shared" si="9"/>
        <v>283</v>
      </c>
      <c r="B285" s="105">
        <v>1277622127.5</v>
      </c>
      <c r="C285" s="105">
        <v>-46.554619944499997</v>
      </c>
      <c r="G285" s="100">
        <f t="shared" si="8"/>
        <v>1277.6221275</v>
      </c>
    </row>
    <row r="286" spans="1:7">
      <c r="A286">
        <f t="shared" si="9"/>
        <v>284</v>
      </c>
      <c r="B286" s="105">
        <v>1277639627.5</v>
      </c>
      <c r="C286" s="105">
        <v>-46.580592495600001</v>
      </c>
      <c r="G286" s="100">
        <f t="shared" si="8"/>
        <v>1277.6396275</v>
      </c>
    </row>
    <row r="287" spans="1:7">
      <c r="A287">
        <f t="shared" si="9"/>
        <v>285</v>
      </c>
      <c r="B287" s="105">
        <v>1277657127.5</v>
      </c>
      <c r="C287" s="105">
        <v>-46.638448637800003</v>
      </c>
      <c r="G287" s="100">
        <f t="shared" si="8"/>
        <v>1277.6571274999999</v>
      </c>
    </row>
    <row r="288" spans="1:7">
      <c r="A288">
        <f t="shared" si="9"/>
        <v>286</v>
      </c>
      <c r="B288" s="105">
        <v>1277674627.5</v>
      </c>
      <c r="C288" s="105">
        <v>-46.693618640099999</v>
      </c>
      <c r="G288" s="100">
        <f t="shared" si="8"/>
        <v>1277.6746275</v>
      </c>
    </row>
    <row r="289" spans="1:7">
      <c r="A289">
        <f t="shared" si="9"/>
        <v>287</v>
      </c>
      <c r="B289" s="105">
        <v>1277692127.5</v>
      </c>
      <c r="C289" s="105">
        <v>-46.7046732676</v>
      </c>
      <c r="G289" s="100">
        <f t="shared" si="8"/>
        <v>1277.6921275</v>
      </c>
    </row>
    <row r="290" spans="1:7">
      <c r="A290">
        <f t="shared" si="9"/>
        <v>288</v>
      </c>
      <c r="B290" s="105">
        <v>1277709627.5</v>
      </c>
      <c r="C290" s="105">
        <v>-46.725438990500002</v>
      </c>
      <c r="G290" s="100">
        <f t="shared" si="8"/>
        <v>1277.7096274999999</v>
      </c>
    </row>
    <row r="291" spans="1:7">
      <c r="A291">
        <f t="shared" si="9"/>
        <v>289</v>
      </c>
      <c r="B291" s="105">
        <v>1277727127.5</v>
      </c>
      <c r="C291" s="105">
        <v>-46.752062501099999</v>
      </c>
      <c r="G291" s="100">
        <f t="shared" si="8"/>
        <v>1277.7271275000001</v>
      </c>
    </row>
    <row r="292" spans="1:7">
      <c r="A292">
        <f t="shared" si="9"/>
        <v>290</v>
      </c>
      <c r="B292" s="105">
        <v>1277744627.5</v>
      </c>
      <c r="C292" s="105">
        <v>-46.760401380700003</v>
      </c>
      <c r="G292" s="100">
        <f t="shared" si="8"/>
        <v>1277.7446275</v>
      </c>
    </row>
    <row r="293" spans="1:7">
      <c r="A293">
        <f t="shared" si="9"/>
        <v>291</v>
      </c>
      <c r="B293" s="105">
        <v>1277762127.5</v>
      </c>
      <c r="C293" s="105">
        <v>-46.778500605600001</v>
      </c>
      <c r="G293" s="100">
        <f t="shared" si="8"/>
        <v>1277.7621274999999</v>
      </c>
    </row>
    <row r="294" spans="1:7">
      <c r="A294">
        <f t="shared" si="9"/>
        <v>292</v>
      </c>
      <c r="B294" s="105">
        <v>1277779627.5</v>
      </c>
      <c r="C294" s="105">
        <v>-46.749758790400001</v>
      </c>
      <c r="G294" s="100">
        <f t="shared" si="8"/>
        <v>1277.7796275000001</v>
      </c>
    </row>
    <row r="295" spans="1:7">
      <c r="A295">
        <f t="shared" si="9"/>
        <v>293</v>
      </c>
      <c r="B295" s="105">
        <v>1277797127.5</v>
      </c>
      <c r="C295" s="105">
        <v>-46.736256086099999</v>
      </c>
      <c r="G295" s="100">
        <f t="shared" si="8"/>
        <v>1277.7971275</v>
      </c>
    </row>
    <row r="296" spans="1:7">
      <c r="A296">
        <f t="shared" si="9"/>
        <v>294</v>
      </c>
      <c r="B296" s="105">
        <v>1277814627.5</v>
      </c>
      <c r="C296" s="105">
        <v>-46.723318273799997</v>
      </c>
      <c r="G296" s="100">
        <f t="shared" si="8"/>
        <v>1277.8146274999999</v>
      </c>
    </row>
    <row r="297" spans="1:7">
      <c r="A297">
        <f t="shared" si="9"/>
        <v>295</v>
      </c>
      <c r="B297" s="105">
        <v>1277832127.5</v>
      </c>
      <c r="C297" s="105">
        <v>-46.743383340900003</v>
      </c>
      <c r="G297" s="100">
        <f t="shared" si="8"/>
        <v>1277.8321275000001</v>
      </c>
    </row>
    <row r="298" spans="1:7">
      <c r="A298">
        <f t="shared" si="9"/>
        <v>296</v>
      </c>
      <c r="B298" s="105">
        <v>1277849627.5</v>
      </c>
      <c r="C298" s="105">
        <v>-46.723055932500003</v>
      </c>
      <c r="G298" s="100">
        <f t="shared" si="8"/>
        <v>1277.8496275</v>
      </c>
    </row>
    <row r="299" spans="1:7">
      <c r="A299">
        <f t="shared" si="9"/>
        <v>297</v>
      </c>
      <c r="B299" s="105">
        <v>1277867127.5</v>
      </c>
      <c r="C299" s="105">
        <v>-46.686947017500003</v>
      </c>
      <c r="G299" s="100">
        <f t="shared" si="8"/>
        <v>1277.8671274999999</v>
      </c>
    </row>
    <row r="300" spans="1:7">
      <c r="A300">
        <f t="shared" si="9"/>
        <v>298</v>
      </c>
      <c r="B300" s="105">
        <v>1277884627.5</v>
      </c>
      <c r="C300" s="105">
        <v>-46.640266548100001</v>
      </c>
      <c r="G300" s="100">
        <f t="shared" si="8"/>
        <v>1277.8846275000001</v>
      </c>
    </row>
    <row r="301" spans="1:7">
      <c r="A301">
        <f t="shared" si="9"/>
        <v>299</v>
      </c>
      <c r="B301" s="105">
        <v>1277902127.5</v>
      </c>
      <c r="C301" s="105">
        <v>-46.605965937100002</v>
      </c>
      <c r="G301" s="100">
        <f t="shared" si="8"/>
        <v>1277.9021275</v>
      </c>
    </row>
    <row r="302" spans="1:7">
      <c r="A302">
        <f t="shared" si="9"/>
        <v>300</v>
      </c>
      <c r="B302" s="105">
        <v>1277919627.5</v>
      </c>
      <c r="C302" s="105">
        <v>-46.578727637599997</v>
      </c>
      <c r="G302" s="100">
        <f t="shared" si="8"/>
        <v>1277.9196274999999</v>
      </c>
    </row>
    <row r="303" spans="1:7">
      <c r="A303">
        <f t="shared" si="9"/>
        <v>301</v>
      </c>
      <c r="B303" s="105">
        <v>1277937127.5</v>
      </c>
      <c r="C303" s="105">
        <v>-46.532191847699998</v>
      </c>
      <c r="G303" s="100">
        <f t="shared" si="8"/>
        <v>1277.9371275000001</v>
      </c>
    </row>
    <row r="304" spans="1:7">
      <c r="A304">
        <f t="shared" si="9"/>
        <v>302</v>
      </c>
      <c r="B304" s="105">
        <v>1277954627.5</v>
      </c>
      <c r="C304" s="105">
        <v>-46.492353470700003</v>
      </c>
      <c r="G304" s="100">
        <f t="shared" si="8"/>
        <v>1277.9546275</v>
      </c>
    </row>
    <row r="305" spans="1:7">
      <c r="A305">
        <f t="shared" si="9"/>
        <v>303</v>
      </c>
      <c r="B305" s="105">
        <v>1277972127.5</v>
      </c>
      <c r="C305" s="105">
        <v>-46.476356292200002</v>
      </c>
      <c r="G305" s="100">
        <f t="shared" si="8"/>
        <v>1277.9721274999999</v>
      </c>
    </row>
    <row r="306" spans="1:7">
      <c r="A306">
        <f t="shared" si="9"/>
        <v>304</v>
      </c>
      <c r="B306" s="105">
        <v>1277989627.5</v>
      </c>
      <c r="C306" s="105">
        <v>-46.457166554499999</v>
      </c>
      <c r="G306" s="100">
        <f t="shared" si="8"/>
        <v>1277.9896275000001</v>
      </c>
    </row>
    <row r="307" spans="1:7">
      <c r="A307">
        <f t="shared" si="9"/>
        <v>305</v>
      </c>
      <c r="B307" s="105">
        <v>1278007127.5</v>
      </c>
      <c r="C307" s="105">
        <v>-46.4144465989</v>
      </c>
      <c r="G307" s="100">
        <f t="shared" si="8"/>
        <v>1278.0071275</v>
      </c>
    </row>
    <row r="308" spans="1:7">
      <c r="A308">
        <f t="shared" si="9"/>
        <v>306</v>
      </c>
      <c r="B308" s="105">
        <v>1278024627.5</v>
      </c>
      <c r="C308" s="105">
        <v>-46.371620970899997</v>
      </c>
      <c r="G308" s="100">
        <f t="shared" si="8"/>
        <v>1278.0246275</v>
      </c>
    </row>
    <row r="309" spans="1:7">
      <c r="A309">
        <f t="shared" si="9"/>
        <v>307</v>
      </c>
      <c r="B309" s="105">
        <v>1278042127.5</v>
      </c>
      <c r="C309" s="105">
        <v>-46.367684928599999</v>
      </c>
      <c r="G309" s="100">
        <f t="shared" si="8"/>
        <v>1278.0421275000001</v>
      </c>
    </row>
    <row r="310" spans="1:7">
      <c r="A310">
        <f t="shared" si="9"/>
        <v>308</v>
      </c>
      <c r="B310" s="105">
        <v>1278059627.5</v>
      </c>
      <c r="C310" s="105">
        <v>-46.355235077000003</v>
      </c>
      <c r="G310" s="100">
        <f t="shared" si="8"/>
        <v>1278.0596275</v>
      </c>
    </row>
    <row r="311" spans="1:7">
      <c r="A311">
        <f t="shared" si="9"/>
        <v>309</v>
      </c>
      <c r="B311" s="105">
        <v>1278077127.5</v>
      </c>
      <c r="C311" s="105">
        <v>-46.283718410200002</v>
      </c>
      <c r="G311" s="100">
        <f t="shared" si="8"/>
        <v>1278.0771275</v>
      </c>
    </row>
    <row r="312" spans="1:7">
      <c r="A312">
        <f t="shared" si="9"/>
        <v>310</v>
      </c>
      <c r="B312" s="105">
        <v>1278094627.5</v>
      </c>
      <c r="C312" s="105">
        <v>-46.199259074099999</v>
      </c>
      <c r="G312" s="100">
        <f t="shared" si="8"/>
        <v>1278.0946274999999</v>
      </c>
    </row>
    <row r="313" spans="1:7">
      <c r="A313">
        <f t="shared" si="9"/>
        <v>311</v>
      </c>
      <c r="B313" s="105">
        <v>1278112127.5</v>
      </c>
      <c r="C313" s="105">
        <v>-46.109121119100003</v>
      </c>
      <c r="G313" s="100">
        <f t="shared" si="8"/>
        <v>1278.1121275</v>
      </c>
    </row>
    <row r="314" spans="1:7">
      <c r="A314">
        <f t="shared" si="9"/>
        <v>312</v>
      </c>
      <c r="B314" s="105">
        <v>1278129627.5</v>
      </c>
      <c r="C314" s="105">
        <v>-46.059747848699999</v>
      </c>
      <c r="G314" s="100">
        <f t="shared" si="8"/>
        <v>1278.1296275</v>
      </c>
    </row>
    <row r="315" spans="1:7">
      <c r="A315">
        <f t="shared" si="9"/>
        <v>313</v>
      </c>
      <c r="B315" s="105">
        <v>1278147127.5</v>
      </c>
      <c r="C315" s="105">
        <v>-46.0137074107</v>
      </c>
      <c r="G315" s="100">
        <f t="shared" si="8"/>
        <v>1278.1471274999999</v>
      </c>
    </row>
    <row r="316" spans="1:7">
      <c r="A316">
        <f t="shared" si="9"/>
        <v>314</v>
      </c>
      <c r="B316" s="105">
        <v>1278164627.5</v>
      </c>
      <c r="C316" s="105">
        <v>-45.914425043800001</v>
      </c>
      <c r="G316" s="100">
        <f t="shared" si="8"/>
        <v>1278.1646275000001</v>
      </c>
    </row>
    <row r="317" spans="1:7">
      <c r="A317">
        <f t="shared" si="9"/>
        <v>315</v>
      </c>
      <c r="B317" s="105">
        <v>1278182127.5</v>
      </c>
      <c r="C317" s="105">
        <v>-45.825088124799997</v>
      </c>
      <c r="G317" s="100">
        <f t="shared" si="8"/>
        <v>1278.1821275</v>
      </c>
    </row>
    <row r="318" spans="1:7">
      <c r="A318">
        <f t="shared" si="9"/>
        <v>316</v>
      </c>
      <c r="B318" s="105">
        <v>1278199627.5</v>
      </c>
      <c r="C318" s="105">
        <v>-45.739048179800001</v>
      </c>
      <c r="G318" s="100">
        <f t="shared" si="8"/>
        <v>1278.1996274999999</v>
      </c>
    </row>
    <row r="319" spans="1:7">
      <c r="A319">
        <f t="shared" si="9"/>
        <v>317</v>
      </c>
      <c r="B319" s="105">
        <v>1278217127.5</v>
      </c>
      <c r="C319" s="105">
        <v>-45.712660316399997</v>
      </c>
      <c r="G319" s="100">
        <f t="shared" si="8"/>
        <v>1278.2171275000001</v>
      </c>
    </row>
    <row r="320" spans="1:7">
      <c r="A320">
        <f t="shared" si="9"/>
        <v>318</v>
      </c>
      <c r="B320" s="105">
        <v>1278234627.5</v>
      </c>
      <c r="C320" s="105">
        <v>-45.650139215199999</v>
      </c>
      <c r="G320" s="100">
        <f t="shared" si="8"/>
        <v>1278.2346275</v>
      </c>
    </row>
    <row r="321" spans="1:7">
      <c r="A321">
        <f t="shared" si="9"/>
        <v>319</v>
      </c>
      <c r="B321" s="105">
        <v>1278252127.5</v>
      </c>
      <c r="C321" s="105">
        <v>-45.5783750322</v>
      </c>
      <c r="G321" s="100">
        <f t="shared" si="8"/>
        <v>1278.2521274999999</v>
      </c>
    </row>
    <row r="322" spans="1:7">
      <c r="A322">
        <f t="shared" si="9"/>
        <v>320</v>
      </c>
      <c r="B322" s="105">
        <v>1278269627.5</v>
      </c>
      <c r="C322" s="105">
        <v>-45.496662957600002</v>
      </c>
      <c r="G322" s="100">
        <f t="shared" si="8"/>
        <v>1278.2696275000001</v>
      </c>
    </row>
    <row r="323" spans="1:7">
      <c r="A323">
        <f t="shared" si="9"/>
        <v>321</v>
      </c>
      <c r="B323" s="105">
        <v>1278287127.5</v>
      </c>
      <c r="C323" s="105">
        <v>-45.419701221899999</v>
      </c>
      <c r="G323" s="100">
        <f t="shared" si="8"/>
        <v>1278.2871275</v>
      </c>
    </row>
    <row r="324" spans="1:7">
      <c r="A324">
        <f t="shared" si="9"/>
        <v>322</v>
      </c>
      <c r="B324" s="105">
        <v>1278304627.5</v>
      </c>
      <c r="C324" s="105">
        <v>-45.336197236700002</v>
      </c>
      <c r="G324" s="100">
        <f t="shared" ref="G324:G387" si="10">B324/1000000</f>
        <v>1278.3046274999999</v>
      </c>
    </row>
    <row r="325" spans="1:7">
      <c r="A325">
        <f t="shared" ref="A325:A388" si="11">A324+1</f>
        <v>323</v>
      </c>
      <c r="B325" s="105">
        <v>1278322127.5</v>
      </c>
      <c r="C325" s="105">
        <v>-45.268627305800003</v>
      </c>
      <c r="G325" s="100">
        <f t="shared" si="10"/>
        <v>1278.3221275000001</v>
      </c>
    </row>
    <row r="326" spans="1:7">
      <c r="A326">
        <f t="shared" si="11"/>
        <v>324</v>
      </c>
      <c r="B326" s="105">
        <v>1278339627.5</v>
      </c>
      <c r="C326" s="105">
        <v>-45.204308815600001</v>
      </c>
      <c r="G326" s="100">
        <f t="shared" si="10"/>
        <v>1278.3396275</v>
      </c>
    </row>
    <row r="327" spans="1:7">
      <c r="A327">
        <f t="shared" si="11"/>
        <v>325</v>
      </c>
      <c r="B327" s="105">
        <v>1278357127.5</v>
      </c>
      <c r="C327" s="105">
        <v>-45.134504825999997</v>
      </c>
      <c r="G327" s="100">
        <f t="shared" si="10"/>
        <v>1278.3571274999999</v>
      </c>
    </row>
    <row r="328" spans="1:7">
      <c r="A328">
        <f t="shared" si="11"/>
        <v>326</v>
      </c>
      <c r="B328" s="105">
        <v>1278374627.5</v>
      </c>
      <c r="C328" s="105">
        <v>-45.027082032400003</v>
      </c>
      <c r="G328" s="100">
        <f t="shared" si="10"/>
        <v>1278.3746275000001</v>
      </c>
    </row>
    <row r="329" spans="1:7">
      <c r="A329">
        <f t="shared" si="11"/>
        <v>327</v>
      </c>
      <c r="B329" s="105">
        <v>1278392127.5</v>
      </c>
      <c r="C329" s="105">
        <v>-44.937512572999999</v>
      </c>
      <c r="G329" s="100">
        <f t="shared" si="10"/>
        <v>1278.3921275</v>
      </c>
    </row>
    <row r="330" spans="1:7">
      <c r="A330">
        <f t="shared" si="11"/>
        <v>328</v>
      </c>
      <c r="B330" s="105">
        <v>1278409627.5</v>
      </c>
      <c r="C330" s="105">
        <v>-44.863933727599999</v>
      </c>
      <c r="G330" s="100">
        <f t="shared" si="10"/>
        <v>1278.4096274999999</v>
      </c>
    </row>
    <row r="331" spans="1:7">
      <c r="A331">
        <f t="shared" si="11"/>
        <v>329</v>
      </c>
      <c r="B331" s="105">
        <v>1278427127.5</v>
      </c>
      <c r="C331" s="105">
        <v>-44.774200546400003</v>
      </c>
      <c r="G331" s="100">
        <f t="shared" si="10"/>
        <v>1278.4271275000001</v>
      </c>
    </row>
    <row r="332" spans="1:7">
      <c r="A332">
        <f t="shared" si="11"/>
        <v>330</v>
      </c>
      <c r="B332" s="105">
        <v>1278444627.5</v>
      </c>
      <c r="C332" s="105">
        <v>-44.658053024499999</v>
      </c>
      <c r="G332" s="100">
        <f t="shared" si="10"/>
        <v>1278.4446275</v>
      </c>
    </row>
    <row r="333" spans="1:7">
      <c r="A333">
        <f t="shared" si="11"/>
        <v>331</v>
      </c>
      <c r="B333" s="105">
        <v>1278462127.5</v>
      </c>
      <c r="C333" s="105">
        <v>-44.530353695899997</v>
      </c>
      <c r="G333" s="100">
        <f t="shared" si="10"/>
        <v>1278.4621275</v>
      </c>
    </row>
    <row r="334" spans="1:7">
      <c r="A334">
        <f t="shared" si="11"/>
        <v>332</v>
      </c>
      <c r="B334" s="105">
        <v>1278479627.5</v>
      </c>
      <c r="C334" s="105">
        <v>-44.405120523000001</v>
      </c>
      <c r="G334" s="100">
        <f t="shared" si="10"/>
        <v>1278.4796275000001</v>
      </c>
    </row>
    <row r="335" spans="1:7">
      <c r="A335">
        <f t="shared" si="11"/>
        <v>333</v>
      </c>
      <c r="B335" s="105">
        <v>1278497127.5</v>
      </c>
      <c r="C335" s="105">
        <v>-44.272873607500003</v>
      </c>
      <c r="G335" s="100">
        <f t="shared" si="10"/>
        <v>1278.4971275</v>
      </c>
    </row>
    <row r="336" spans="1:7">
      <c r="A336">
        <f t="shared" si="11"/>
        <v>334</v>
      </c>
      <c r="B336" s="105">
        <v>1278514627.5</v>
      </c>
      <c r="C336" s="105">
        <v>-44.167266420700003</v>
      </c>
      <c r="G336" s="100">
        <f t="shared" si="10"/>
        <v>1278.5146275</v>
      </c>
    </row>
    <row r="337" spans="1:7">
      <c r="A337">
        <f t="shared" si="11"/>
        <v>335</v>
      </c>
      <c r="B337" s="105">
        <v>1278532127.5</v>
      </c>
      <c r="C337" s="105">
        <v>-44.062660502</v>
      </c>
      <c r="G337" s="100">
        <f t="shared" si="10"/>
        <v>1278.5321274999999</v>
      </c>
    </row>
    <row r="338" spans="1:7">
      <c r="A338">
        <f t="shared" si="11"/>
        <v>336</v>
      </c>
      <c r="B338" s="105">
        <v>1278549627.5</v>
      </c>
      <c r="C338" s="105">
        <v>-43.938034467599998</v>
      </c>
      <c r="G338" s="100">
        <f t="shared" si="10"/>
        <v>1278.5496275</v>
      </c>
    </row>
    <row r="339" spans="1:7">
      <c r="A339">
        <f t="shared" si="11"/>
        <v>337</v>
      </c>
      <c r="B339" s="105">
        <v>1278567127.5</v>
      </c>
      <c r="C339" s="105">
        <v>-43.8144827474</v>
      </c>
      <c r="G339" s="100">
        <f t="shared" si="10"/>
        <v>1278.5671275</v>
      </c>
    </row>
    <row r="340" spans="1:7">
      <c r="A340">
        <f t="shared" si="11"/>
        <v>338</v>
      </c>
      <c r="B340" s="105">
        <v>1278584627.5</v>
      </c>
      <c r="C340" s="105">
        <v>-43.684847737200002</v>
      </c>
      <c r="G340" s="100">
        <f t="shared" si="10"/>
        <v>1278.5846274999999</v>
      </c>
    </row>
    <row r="341" spans="1:7">
      <c r="A341">
        <f t="shared" si="11"/>
        <v>339</v>
      </c>
      <c r="B341" s="105">
        <v>1278602127.5</v>
      </c>
      <c r="C341" s="105">
        <v>-43.585956912299999</v>
      </c>
      <c r="G341" s="100">
        <f t="shared" si="10"/>
        <v>1278.6021275000001</v>
      </c>
    </row>
    <row r="342" spans="1:7">
      <c r="A342">
        <f t="shared" si="11"/>
        <v>340</v>
      </c>
      <c r="B342" s="105">
        <v>1278619627.5</v>
      </c>
      <c r="C342" s="105">
        <v>-43.4608192261</v>
      </c>
      <c r="G342" s="100">
        <f t="shared" si="10"/>
        <v>1278.6196275</v>
      </c>
    </row>
    <row r="343" spans="1:7">
      <c r="A343">
        <f t="shared" si="11"/>
        <v>341</v>
      </c>
      <c r="B343" s="105">
        <v>1278637127.5</v>
      </c>
      <c r="C343" s="105">
        <v>-43.306930750699998</v>
      </c>
      <c r="G343" s="100">
        <f t="shared" si="10"/>
        <v>1278.6371274999999</v>
      </c>
    </row>
    <row r="344" spans="1:7">
      <c r="A344">
        <f t="shared" si="11"/>
        <v>342</v>
      </c>
      <c r="B344" s="105">
        <v>1278654627.5</v>
      </c>
      <c r="C344" s="105">
        <v>-43.1551300884</v>
      </c>
      <c r="G344" s="100">
        <f t="shared" si="10"/>
        <v>1278.6546275000001</v>
      </c>
    </row>
    <row r="345" spans="1:7">
      <c r="A345">
        <f t="shared" si="11"/>
        <v>343</v>
      </c>
      <c r="B345" s="105">
        <v>1278672127.5</v>
      </c>
      <c r="C345" s="105">
        <v>-43.0147662989</v>
      </c>
      <c r="G345" s="100">
        <f t="shared" si="10"/>
        <v>1278.6721275</v>
      </c>
    </row>
    <row r="346" spans="1:7">
      <c r="A346">
        <f t="shared" si="11"/>
        <v>344</v>
      </c>
      <c r="B346" s="105">
        <v>1278689627.5</v>
      </c>
      <c r="C346" s="105">
        <v>-42.861831729899997</v>
      </c>
      <c r="G346" s="100">
        <f t="shared" si="10"/>
        <v>1278.6896274999999</v>
      </c>
    </row>
    <row r="347" spans="1:7">
      <c r="A347">
        <f t="shared" si="11"/>
        <v>345</v>
      </c>
      <c r="B347" s="105">
        <v>1278707127.5</v>
      </c>
      <c r="C347" s="105">
        <v>-42.690933237199999</v>
      </c>
      <c r="G347" s="100">
        <f t="shared" si="10"/>
        <v>1278.7071275000001</v>
      </c>
    </row>
    <row r="348" spans="1:7">
      <c r="A348">
        <f t="shared" si="11"/>
        <v>346</v>
      </c>
      <c r="B348" s="105">
        <v>1278724627.5</v>
      </c>
      <c r="C348" s="105">
        <v>-42.5300115199</v>
      </c>
      <c r="G348" s="100">
        <f t="shared" si="10"/>
        <v>1278.7246275</v>
      </c>
    </row>
    <row r="349" spans="1:7">
      <c r="A349">
        <f t="shared" si="11"/>
        <v>347</v>
      </c>
      <c r="B349" s="105">
        <v>1278742127.5</v>
      </c>
      <c r="C349" s="105">
        <v>-42.394742552099999</v>
      </c>
      <c r="G349" s="100">
        <f t="shared" si="10"/>
        <v>1278.7421274999999</v>
      </c>
    </row>
    <row r="350" spans="1:7">
      <c r="A350">
        <f t="shared" si="11"/>
        <v>348</v>
      </c>
      <c r="B350" s="105">
        <v>1278759627.5</v>
      </c>
      <c r="C350" s="105">
        <v>-42.2228132937</v>
      </c>
      <c r="G350" s="100">
        <f t="shared" si="10"/>
        <v>1278.7596275000001</v>
      </c>
    </row>
    <row r="351" spans="1:7">
      <c r="A351">
        <f t="shared" si="11"/>
        <v>349</v>
      </c>
      <c r="B351" s="105">
        <v>1278777127.5</v>
      </c>
      <c r="C351" s="105">
        <v>-42.040050032300002</v>
      </c>
      <c r="G351" s="100">
        <f t="shared" si="10"/>
        <v>1278.7771275</v>
      </c>
    </row>
    <row r="352" spans="1:7">
      <c r="A352">
        <f t="shared" si="11"/>
        <v>350</v>
      </c>
      <c r="B352" s="105">
        <v>1278794627.5</v>
      </c>
      <c r="C352" s="105">
        <v>-41.838927642000002</v>
      </c>
      <c r="G352" s="100">
        <f t="shared" si="10"/>
        <v>1278.7946274999999</v>
      </c>
    </row>
    <row r="353" spans="1:7">
      <c r="A353">
        <f t="shared" si="11"/>
        <v>351</v>
      </c>
      <c r="B353" s="105">
        <v>1278812127.5</v>
      </c>
      <c r="C353" s="105">
        <v>-41.678547616199999</v>
      </c>
      <c r="G353" s="100">
        <f t="shared" si="10"/>
        <v>1278.8121275000001</v>
      </c>
    </row>
    <row r="354" spans="1:7">
      <c r="A354">
        <f t="shared" si="11"/>
        <v>352</v>
      </c>
      <c r="B354" s="105">
        <v>1278829627.5</v>
      </c>
      <c r="C354" s="105">
        <v>-41.5018249345</v>
      </c>
      <c r="G354" s="100">
        <f t="shared" si="10"/>
        <v>1278.8296275</v>
      </c>
    </row>
    <row r="355" spans="1:7">
      <c r="A355">
        <f t="shared" si="11"/>
        <v>353</v>
      </c>
      <c r="B355" s="105">
        <v>1278847127.5</v>
      </c>
      <c r="C355" s="105">
        <v>-41.3067028006</v>
      </c>
      <c r="G355" s="100">
        <f t="shared" si="10"/>
        <v>1278.8471274999999</v>
      </c>
    </row>
    <row r="356" spans="1:7">
      <c r="A356">
        <f t="shared" si="11"/>
        <v>354</v>
      </c>
      <c r="B356" s="105">
        <v>1278864627.5</v>
      </c>
      <c r="C356" s="105">
        <v>-41.113136394999998</v>
      </c>
      <c r="G356" s="100">
        <f t="shared" si="10"/>
        <v>1278.8646275000001</v>
      </c>
    </row>
    <row r="357" spans="1:7">
      <c r="A357">
        <f t="shared" si="11"/>
        <v>355</v>
      </c>
      <c r="B357" s="105">
        <v>1278882127.5</v>
      </c>
      <c r="C357" s="105">
        <v>-40.928570158799999</v>
      </c>
      <c r="G357" s="100">
        <f t="shared" si="10"/>
        <v>1278.8821275</v>
      </c>
    </row>
    <row r="358" spans="1:7">
      <c r="A358">
        <f t="shared" si="11"/>
        <v>356</v>
      </c>
      <c r="B358" s="105">
        <v>1278899627.5</v>
      </c>
      <c r="C358" s="105">
        <v>-40.727116317499998</v>
      </c>
      <c r="G358" s="100">
        <f t="shared" si="10"/>
        <v>1278.8996275</v>
      </c>
    </row>
    <row r="359" spans="1:7">
      <c r="A359">
        <f t="shared" si="11"/>
        <v>357</v>
      </c>
      <c r="B359" s="105">
        <v>1278917127.5</v>
      </c>
      <c r="C359" s="105">
        <v>-40.5031691163</v>
      </c>
      <c r="G359" s="100">
        <f t="shared" si="10"/>
        <v>1278.9171275000001</v>
      </c>
    </row>
    <row r="360" spans="1:7">
      <c r="A360">
        <f t="shared" si="11"/>
        <v>358</v>
      </c>
      <c r="B360" s="105">
        <v>1278934627.5</v>
      </c>
      <c r="C360" s="105">
        <v>-40.2666104507</v>
      </c>
      <c r="G360" s="100">
        <f t="shared" si="10"/>
        <v>1278.9346275</v>
      </c>
    </row>
    <row r="361" spans="1:7">
      <c r="A361">
        <f t="shared" si="11"/>
        <v>359</v>
      </c>
      <c r="B361" s="105">
        <v>1278952127.5</v>
      </c>
      <c r="C361" s="105">
        <v>-40.052464992399997</v>
      </c>
      <c r="G361" s="100">
        <f t="shared" si="10"/>
        <v>1278.9521275</v>
      </c>
    </row>
    <row r="362" spans="1:7">
      <c r="A362">
        <f t="shared" si="11"/>
        <v>360</v>
      </c>
      <c r="B362" s="105">
        <v>1278969627.5</v>
      </c>
      <c r="C362" s="105">
        <v>-39.793983814699999</v>
      </c>
      <c r="G362" s="100">
        <f t="shared" si="10"/>
        <v>1278.9696274999999</v>
      </c>
    </row>
    <row r="363" spans="1:7">
      <c r="A363">
        <f t="shared" si="11"/>
        <v>361</v>
      </c>
      <c r="B363" s="105">
        <v>1278987127.5</v>
      </c>
      <c r="C363" s="105">
        <v>-39.556383812200004</v>
      </c>
      <c r="G363" s="100">
        <f t="shared" si="10"/>
        <v>1278.9871275</v>
      </c>
    </row>
    <row r="364" spans="1:7">
      <c r="A364">
        <f t="shared" si="11"/>
        <v>362</v>
      </c>
      <c r="B364" s="105">
        <v>1279004627.5</v>
      </c>
      <c r="C364" s="105">
        <v>-39.3179027722</v>
      </c>
      <c r="G364" s="100">
        <f t="shared" si="10"/>
        <v>1279.0046275</v>
      </c>
    </row>
    <row r="365" spans="1:7">
      <c r="A365">
        <f t="shared" si="11"/>
        <v>363</v>
      </c>
      <c r="B365" s="105">
        <v>1279022127.5</v>
      </c>
      <c r="C365" s="105">
        <v>-39.040646758400001</v>
      </c>
      <c r="G365" s="100">
        <f t="shared" si="10"/>
        <v>1279.0221274999999</v>
      </c>
    </row>
    <row r="366" spans="1:7">
      <c r="A366">
        <f t="shared" si="11"/>
        <v>364</v>
      </c>
      <c r="B366" s="105">
        <v>1279039627.5</v>
      </c>
      <c r="C366" s="105">
        <v>-38.743317321200003</v>
      </c>
      <c r="G366" s="100">
        <f t="shared" si="10"/>
        <v>1279.0396275000001</v>
      </c>
    </row>
    <row r="367" spans="1:7">
      <c r="A367">
        <f t="shared" si="11"/>
        <v>365</v>
      </c>
      <c r="B367" s="105">
        <v>1279057127.5</v>
      </c>
      <c r="C367" s="105">
        <v>-38.455515521000002</v>
      </c>
      <c r="G367" s="100">
        <f t="shared" si="10"/>
        <v>1279.0571275</v>
      </c>
    </row>
    <row r="368" spans="1:7">
      <c r="A368">
        <f t="shared" si="11"/>
        <v>366</v>
      </c>
      <c r="B368" s="105">
        <v>1279074627.5</v>
      </c>
      <c r="C368" s="105">
        <v>-38.153489651800001</v>
      </c>
      <c r="G368" s="100">
        <f t="shared" si="10"/>
        <v>1279.0746274999999</v>
      </c>
    </row>
    <row r="369" spans="1:7">
      <c r="A369">
        <f t="shared" si="11"/>
        <v>367</v>
      </c>
      <c r="B369" s="105">
        <v>1279092127.5</v>
      </c>
      <c r="C369" s="105">
        <v>-37.834523842199999</v>
      </c>
      <c r="G369" s="100">
        <f t="shared" si="10"/>
        <v>1279.0921275000001</v>
      </c>
    </row>
    <row r="370" spans="1:7">
      <c r="A370">
        <f t="shared" si="11"/>
        <v>368</v>
      </c>
      <c r="B370" s="105">
        <v>1279109627.5</v>
      </c>
      <c r="C370" s="105">
        <v>-37.506425978000003</v>
      </c>
      <c r="G370" s="100">
        <f t="shared" si="10"/>
        <v>1279.1096275</v>
      </c>
    </row>
    <row r="371" spans="1:7">
      <c r="A371">
        <f t="shared" si="11"/>
        <v>369</v>
      </c>
      <c r="B371" s="105">
        <v>1279127127.5</v>
      </c>
      <c r="C371" s="105">
        <v>-37.167813014399997</v>
      </c>
      <c r="G371" s="100">
        <f t="shared" si="10"/>
        <v>1279.1271274999999</v>
      </c>
    </row>
    <row r="372" spans="1:7">
      <c r="A372">
        <f t="shared" si="11"/>
        <v>370</v>
      </c>
      <c r="B372" s="105">
        <v>1279144627.5</v>
      </c>
      <c r="C372" s="105">
        <v>-36.802344165699999</v>
      </c>
      <c r="G372" s="100">
        <f t="shared" si="10"/>
        <v>1279.1446275000001</v>
      </c>
    </row>
    <row r="373" spans="1:7">
      <c r="A373">
        <f t="shared" si="11"/>
        <v>371</v>
      </c>
      <c r="B373" s="105">
        <v>1279162127.5</v>
      </c>
      <c r="C373" s="105">
        <v>-36.442442695099999</v>
      </c>
      <c r="G373" s="100">
        <f t="shared" si="10"/>
        <v>1279.1621275</v>
      </c>
    </row>
    <row r="374" spans="1:7">
      <c r="A374">
        <f t="shared" si="11"/>
        <v>372</v>
      </c>
      <c r="B374" s="105">
        <v>1279179627.5</v>
      </c>
      <c r="C374" s="105">
        <v>-36.044821460800001</v>
      </c>
      <c r="G374" s="100">
        <f t="shared" si="10"/>
        <v>1279.1796274999999</v>
      </c>
    </row>
    <row r="375" spans="1:7">
      <c r="A375">
        <f t="shared" si="11"/>
        <v>373</v>
      </c>
      <c r="B375" s="105">
        <v>1279197127.5</v>
      </c>
      <c r="C375" s="105">
        <v>-35.638326873600001</v>
      </c>
      <c r="G375" s="100">
        <f t="shared" si="10"/>
        <v>1279.1971275000001</v>
      </c>
    </row>
    <row r="376" spans="1:7">
      <c r="A376">
        <f t="shared" si="11"/>
        <v>374</v>
      </c>
      <c r="B376" s="105">
        <v>1279214627.5</v>
      </c>
      <c r="C376" s="105">
        <v>-35.203133231000002</v>
      </c>
      <c r="G376" s="100">
        <f t="shared" si="10"/>
        <v>1279.2146275</v>
      </c>
    </row>
    <row r="377" spans="1:7">
      <c r="A377">
        <f t="shared" si="11"/>
        <v>375</v>
      </c>
      <c r="B377" s="105">
        <v>1279232127.5</v>
      </c>
      <c r="C377" s="105">
        <v>-34.758001456400002</v>
      </c>
      <c r="G377" s="100">
        <f t="shared" si="10"/>
        <v>1279.2321274999999</v>
      </c>
    </row>
    <row r="378" spans="1:7">
      <c r="A378">
        <f t="shared" si="11"/>
        <v>376</v>
      </c>
      <c r="B378" s="105">
        <v>1279249627.5</v>
      </c>
      <c r="C378" s="105">
        <v>-34.267609964499997</v>
      </c>
      <c r="G378" s="100">
        <f t="shared" si="10"/>
        <v>1279.2496275000001</v>
      </c>
    </row>
    <row r="379" spans="1:7">
      <c r="A379">
        <f t="shared" si="11"/>
        <v>377</v>
      </c>
      <c r="B379" s="105">
        <v>1279267127.5</v>
      </c>
      <c r="C379" s="105">
        <v>-33.756884029299997</v>
      </c>
      <c r="G379" s="100">
        <f t="shared" si="10"/>
        <v>1279.2671275</v>
      </c>
    </row>
    <row r="380" spans="1:7">
      <c r="A380">
        <f t="shared" si="11"/>
        <v>378</v>
      </c>
      <c r="B380" s="105">
        <v>1279284627.5</v>
      </c>
      <c r="C380" s="105">
        <v>-33.203618443400003</v>
      </c>
      <c r="G380" s="100">
        <f t="shared" si="10"/>
        <v>1279.2846274999999</v>
      </c>
    </row>
    <row r="381" spans="1:7">
      <c r="A381">
        <f t="shared" si="11"/>
        <v>379</v>
      </c>
      <c r="B381" s="105">
        <v>1279302127.5</v>
      </c>
      <c r="C381" s="105">
        <v>-32.621464228699999</v>
      </c>
      <c r="G381" s="100">
        <f t="shared" si="10"/>
        <v>1279.3021275000001</v>
      </c>
    </row>
    <row r="382" spans="1:7">
      <c r="A382">
        <f t="shared" si="11"/>
        <v>380</v>
      </c>
      <c r="B382" s="105">
        <v>1279319627.5</v>
      </c>
      <c r="C382" s="105">
        <v>-32.002323181400001</v>
      </c>
      <c r="G382" s="100">
        <f t="shared" si="10"/>
        <v>1279.3196275</v>
      </c>
    </row>
    <row r="383" spans="1:7">
      <c r="A383">
        <f t="shared" si="11"/>
        <v>381</v>
      </c>
      <c r="B383" s="105">
        <v>1279337127.5</v>
      </c>
      <c r="C383" s="105">
        <v>-31.354909728399999</v>
      </c>
      <c r="G383" s="100">
        <f t="shared" si="10"/>
        <v>1279.3371275</v>
      </c>
    </row>
    <row r="384" spans="1:7">
      <c r="A384">
        <f t="shared" si="11"/>
        <v>382</v>
      </c>
      <c r="B384" s="105">
        <v>1279354627.5</v>
      </c>
      <c r="C384" s="105">
        <v>-30.690457053700001</v>
      </c>
      <c r="G384" s="100">
        <f t="shared" si="10"/>
        <v>1279.3546275000001</v>
      </c>
    </row>
    <row r="385" spans="1:7">
      <c r="A385">
        <f t="shared" si="11"/>
        <v>383</v>
      </c>
      <c r="B385" s="105">
        <v>1279372127.5</v>
      </c>
      <c r="C385" s="105">
        <v>-30.019635760300002</v>
      </c>
      <c r="G385" s="100">
        <f t="shared" si="10"/>
        <v>1279.3721275</v>
      </c>
    </row>
    <row r="386" spans="1:7">
      <c r="A386">
        <f t="shared" si="11"/>
        <v>384</v>
      </c>
      <c r="B386" s="105">
        <v>1279389627.5</v>
      </c>
      <c r="C386" s="105">
        <v>-29.362751217500001</v>
      </c>
      <c r="G386" s="100">
        <f t="shared" si="10"/>
        <v>1279.3896275</v>
      </c>
    </row>
    <row r="387" spans="1:7">
      <c r="A387">
        <f t="shared" si="11"/>
        <v>385</v>
      </c>
      <c r="B387" s="105">
        <v>1279407127.5</v>
      </c>
      <c r="C387" s="105">
        <v>-28.7609344048</v>
      </c>
      <c r="G387" s="100">
        <f t="shared" si="10"/>
        <v>1279.4071274999999</v>
      </c>
    </row>
    <row r="388" spans="1:7">
      <c r="A388">
        <f t="shared" si="11"/>
        <v>386</v>
      </c>
      <c r="B388" s="105">
        <v>1279424627.5</v>
      </c>
      <c r="C388" s="105">
        <v>-28.2113610671</v>
      </c>
      <c r="G388" s="100">
        <f t="shared" ref="G388:G451" si="12">B388/1000000</f>
        <v>1279.4246275</v>
      </c>
    </row>
    <row r="389" spans="1:7">
      <c r="A389">
        <f t="shared" ref="A389:A452" si="13">A388+1</f>
        <v>387</v>
      </c>
      <c r="B389" s="105">
        <v>1279442127.5</v>
      </c>
      <c r="C389" s="105">
        <v>-27.7166749499</v>
      </c>
      <c r="G389" s="100">
        <f t="shared" si="12"/>
        <v>1279.4421275</v>
      </c>
    </row>
    <row r="390" spans="1:7">
      <c r="A390">
        <f t="shared" si="13"/>
        <v>388</v>
      </c>
      <c r="B390" s="105">
        <v>1279459627.5</v>
      </c>
      <c r="C390" s="105">
        <v>-27.2959603764</v>
      </c>
      <c r="G390" s="100">
        <f t="shared" si="12"/>
        <v>1279.4596274999999</v>
      </c>
    </row>
    <row r="391" spans="1:7">
      <c r="A391">
        <f t="shared" si="13"/>
        <v>389</v>
      </c>
      <c r="B391" s="105">
        <v>1279477127.5</v>
      </c>
      <c r="C391" s="105">
        <v>-26.934909996199998</v>
      </c>
      <c r="G391" s="100">
        <f t="shared" si="12"/>
        <v>1279.4771275000001</v>
      </c>
    </row>
    <row r="392" spans="1:7">
      <c r="A392">
        <f t="shared" si="13"/>
        <v>390</v>
      </c>
      <c r="B392" s="105">
        <v>1279494627.5</v>
      </c>
      <c r="C392" s="105">
        <v>-26.634727391199998</v>
      </c>
      <c r="G392" s="100">
        <f t="shared" si="12"/>
        <v>1279.4946275</v>
      </c>
    </row>
    <row r="393" spans="1:7">
      <c r="A393">
        <f t="shared" si="13"/>
        <v>391</v>
      </c>
      <c r="B393" s="105">
        <v>1279512127.5</v>
      </c>
      <c r="C393" s="105">
        <v>-26.390968806499998</v>
      </c>
      <c r="G393" s="100">
        <f t="shared" si="12"/>
        <v>1279.5121274999999</v>
      </c>
    </row>
    <row r="394" spans="1:7">
      <c r="A394">
        <f t="shared" si="13"/>
        <v>392</v>
      </c>
      <c r="B394" s="105">
        <v>1279529627.5</v>
      </c>
      <c r="C394" s="105">
        <v>-26.197160304000001</v>
      </c>
      <c r="G394" s="100">
        <f t="shared" si="12"/>
        <v>1279.5296275000001</v>
      </c>
    </row>
    <row r="395" spans="1:7">
      <c r="A395">
        <f t="shared" si="13"/>
        <v>393</v>
      </c>
      <c r="B395" s="105">
        <v>1279547127.5</v>
      </c>
      <c r="C395" s="105">
        <v>-26.049121242399998</v>
      </c>
      <c r="G395" s="100">
        <f t="shared" si="12"/>
        <v>1279.5471275</v>
      </c>
    </row>
    <row r="396" spans="1:7">
      <c r="A396">
        <f t="shared" si="13"/>
        <v>394</v>
      </c>
      <c r="B396" s="105">
        <v>1279564627.5</v>
      </c>
      <c r="C396" s="105">
        <v>-25.959797438799999</v>
      </c>
      <c r="G396" s="100">
        <f t="shared" si="12"/>
        <v>1279.5646274999999</v>
      </c>
    </row>
    <row r="397" spans="1:7">
      <c r="A397">
        <f t="shared" si="13"/>
        <v>395</v>
      </c>
      <c r="B397" s="105">
        <v>1279582127.5</v>
      </c>
      <c r="C397" s="105">
        <v>-25.9300044505</v>
      </c>
      <c r="G397" s="100">
        <f t="shared" si="12"/>
        <v>1279.5821275000001</v>
      </c>
    </row>
    <row r="398" spans="1:7">
      <c r="A398">
        <f t="shared" si="13"/>
        <v>396</v>
      </c>
      <c r="B398" s="105">
        <v>1279599627.5</v>
      </c>
      <c r="C398" s="105">
        <v>-25.938031887600001</v>
      </c>
      <c r="G398" s="100">
        <f t="shared" si="12"/>
        <v>1279.5996275</v>
      </c>
    </row>
    <row r="399" spans="1:7">
      <c r="A399">
        <f t="shared" si="13"/>
        <v>397</v>
      </c>
      <c r="B399" s="105">
        <v>1279617127.5</v>
      </c>
      <c r="C399" s="105">
        <v>-26.0004109411</v>
      </c>
      <c r="G399" s="100">
        <f t="shared" si="12"/>
        <v>1279.6171274999999</v>
      </c>
    </row>
    <row r="400" spans="1:7">
      <c r="A400">
        <f t="shared" si="13"/>
        <v>398</v>
      </c>
      <c r="B400" s="105">
        <v>1279634627.5</v>
      </c>
      <c r="C400" s="105">
        <v>-26.1101929005</v>
      </c>
      <c r="G400" s="100">
        <f t="shared" si="12"/>
        <v>1279.6346275000001</v>
      </c>
    </row>
    <row r="401" spans="1:7">
      <c r="A401">
        <f t="shared" si="13"/>
        <v>399</v>
      </c>
      <c r="B401" s="105">
        <v>1279652127.5</v>
      </c>
      <c r="C401" s="105">
        <v>-26.275846993799998</v>
      </c>
      <c r="G401" s="100">
        <f t="shared" si="12"/>
        <v>1279.6521275</v>
      </c>
    </row>
    <row r="402" spans="1:7">
      <c r="A402">
        <f t="shared" si="13"/>
        <v>400</v>
      </c>
      <c r="B402" s="105">
        <v>1279669627.5</v>
      </c>
      <c r="C402" s="105">
        <v>-26.479756760099999</v>
      </c>
      <c r="G402" s="100">
        <f t="shared" si="12"/>
        <v>1279.6696274999999</v>
      </c>
    </row>
    <row r="403" spans="1:7">
      <c r="A403">
        <f t="shared" si="13"/>
        <v>401</v>
      </c>
      <c r="B403" s="105">
        <v>1279687127.5</v>
      </c>
      <c r="C403" s="105">
        <v>-26.742655458800002</v>
      </c>
      <c r="G403" s="100">
        <f t="shared" si="12"/>
        <v>1279.6871275000001</v>
      </c>
    </row>
    <row r="404" spans="1:7">
      <c r="A404">
        <f t="shared" si="13"/>
        <v>402</v>
      </c>
      <c r="B404" s="105">
        <v>1279704627.5</v>
      </c>
      <c r="C404" s="105">
        <v>-27.063828582500001</v>
      </c>
      <c r="G404" s="100">
        <f t="shared" si="12"/>
        <v>1279.7046275</v>
      </c>
    </row>
    <row r="405" spans="1:7">
      <c r="A405">
        <f t="shared" si="13"/>
        <v>403</v>
      </c>
      <c r="B405" s="105">
        <v>1279722127.5</v>
      </c>
      <c r="C405" s="105">
        <v>-27.4359869279</v>
      </c>
      <c r="G405" s="100">
        <f t="shared" si="12"/>
        <v>1279.7221274999999</v>
      </c>
    </row>
    <row r="406" spans="1:7">
      <c r="A406">
        <f t="shared" si="13"/>
        <v>404</v>
      </c>
      <c r="B406" s="105">
        <v>1279739627.5</v>
      </c>
      <c r="C406" s="105">
        <v>-27.878288963599999</v>
      </c>
      <c r="G406" s="100">
        <f t="shared" si="12"/>
        <v>1279.7396275000001</v>
      </c>
    </row>
    <row r="407" spans="1:7">
      <c r="A407">
        <f t="shared" si="13"/>
        <v>405</v>
      </c>
      <c r="B407" s="105">
        <v>1279757127.5</v>
      </c>
      <c r="C407" s="105">
        <v>-28.365272682200001</v>
      </c>
      <c r="G407" s="100">
        <f t="shared" si="12"/>
        <v>1279.7571275</v>
      </c>
    </row>
    <row r="408" spans="1:7">
      <c r="A408">
        <f t="shared" si="13"/>
        <v>406</v>
      </c>
      <c r="B408" s="105">
        <v>1279774627.5</v>
      </c>
      <c r="C408" s="105">
        <v>-28.914196346499999</v>
      </c>
      <c r="G408" s="100">
        <f t="shared" si="12"/>
        <v>1279.7746275</v>
      </c>
    </row>
    <row r="409" spans="1:7">
      <c r="A409">
        <f t="shared" si="13"/>
        <v>407</v>
      </c>
      <c r="B409" s="105">
        <v>1279792127.5</v>
      </c>
      <c r="C409" s="105">
        <v>-29.507972088799999</v>
      </c>
      <c r="G409" s="100">
        <f t="shared" si="12"/>
        <v>1279.7921275000001</v>
      </c>
    </row>
    <row r="410" spans="1:7">
      <c r="A410">
        <f t="shared" si="13"/>
        <v>408</v>
      </c>
      <c r="B410" s="105">
        <v>1279809627.5</v>
      </c>
      <c r="C410" s="105">
        <v>-30.1346403768</v>
      </c>
      <c r="G410" s="100">
        <f t="shared" si="12"/>
        <v>1279.8096275</v>
      </c>
    </row>
    <row r="411" spans="1:7">
      <c r="A411">
        <f t="shared" si="13"/>
        <v>409</v>
      </c>
      <c r="B411" s="105">
        <v>1279827127.5</v>
      </c>
      <c r="C411" s="105">
        <v>-30.765352057200001</v>
      </c>
      <c r="G411" s="100">
        <f t="shared" si="12"/>
        <v>1279.8271275</v>
      </c>
    </row>
    <row r="412" spans="1:7">
      <c r="A412">
        <f t="shared" si="13"/>
        <v>410</v>
      </c>
      <c r="B412" s="105">
        <v>1279844627.5</v>
      </c>
      <c r="C412" s="105">
        <v>-31.371090150400001</v>
      </c>
      <c r="G412" s="100">
        <f t="shared" si="12"/>
        <v>1279.8446274999999</v>
      </c>
    </row>
    <row r="413" spans="1:7">
      <c r="A413">
        <f t="shared" si="13"/>
        <v>411</v>
      </c>
      <c r="B413" s="105">
        <v>1279862127.5</v>
      </c>
      <c r="C413" s="105">
        <v>-31.949872231000001</v>
      </c>
      <c r="G413" s="100">
        <f t="shared" si="12"/>
        <v>1279.8621275</v>
      </c>
    </row>
    <row r="414" spans="1:7">
      <c r="A414">
        <f t="shared" si="13"/>
        <v>412</v>
      </c>
      <c r="B414" s="105">
        <v>1279879627.5</v>
      </c>
      <c r="C414" s="105">
        <v>-32.501414237100001</v>
      </c>
      <c r="G414" s="100">
        <f t="shared" si="12"/>
        <v>1279.8796275</v>
      </c>
    </row>
    <row r="415" spans="1:7">
      <c r="A415">
        <f t="shared" si="13"/>
        <v>413</v>
      </c>
      <c r="B415" s="105">
        <v>1279897127.5</v>
      </c>
      <c r="C415" s="105">
        <v>-33.005909218100001</v>
      </c>
      <c r="G415" s="100">
        <f t="shared" si="12"/>
        <v>1279.8971274999999</v>
      </c>
    </row>
    <row r="416" spans="1:7">
      <c r="A416">
        <f t="shared" si="13"/>
        <v>414</v>
      </c>
      <c r="B416" s="105">
        <v>1279914627.5</v>
      </c>
      <c r="C416" s="105">
        <v>-33.498898350399998</v>
      </c>
      <c r="G416" s="100">
        <f t="shared" si="12"/>
        <v>1279.9146275000001</v>
      </c>
    </row>
    <row r="417" spans="1:7">
      <c r="A417">
        <f t="shared" si="13"/>
        <v>415</v>
      </c>
      <c r="B417" s="105">
        <v>1279932127.5</v>
      </c>
      <c r="C417" s="105">
        <v>-33.940227852699998</v>
      </c>
      <c r="G417" s="100">
        <f t="shared" si="12"/>
        <v>1279.9321275</v>
      </c>
    </row>
    <row r="418" spans="1:7">
      <c r="A418">
        <f t="shared" si="13"/>
        <v>416</v>
      </c>
      <c r="B418" s="105">
        <v>1279949627.5</v>
      </c>
      <c r="C418" s="105">
        <v>-34.356824180399997</v>
      </c>
      <c r="G418" s="100">
        <f t="shared" si="12"/>
        <v>1279.9496274999999</v>
      </c>
    </row>
    <row r="419" spans="1:7">
      <c r="A419">
        <f t="shared" si="13"/>
        <v>417</v>
      </c>
      <c r="B419" s="105">
        <v>1279967127.5</v>
      </c>
      <c r="C419" s="105">
        <v>-34.7551199424</v>
      </c>
      <c r="G419" s="100">
        <f t="shared" si="12"/>
        <v>1279.9671275000001</v>
      </c>
    </row>
    <row r="420" spans="1:7">
      <c r="A420">
        <f t="shared" si="13"/>
        <v>418</v>
      </c>
      <c r="B420" s="105">
        <v>1279984627.5</v>
      </c>
      <c r="C420" s="105">
        <v>-35.1296326533</v>
      </c>
      <c r="G420" s="100">
        <f t="shared" si="12"/>
        <v>1279.9846275</v>
      </c>
    </row>
    <row r="421" spans="1:7">
      <c r="A421">
        <f t="shared" si="13"/>
        <v>419</v>
      </c>
      <c r="B421" s="105">
        <v>1280002127.5</v>
      </c>
      <c r="C421" s="105">
        <v>-35.484329996100001</v>
      </c>
      <c r="G421" s="100">
        <f t="shared" si="12"/>
        <v>1280.0021274999999</v>
      </c>
    </row>
    <row r="422" spans="1:7">
      <c r="A422">
        <f t="shared" si="13"/>
        <v>420</v>
      </c>
      <c r="B422" s="105">
        <v>1280019627.5</v>
      </c>
      <c r="C422" s="105">
        <v>-35.807391031199998</v>
      </c>
      <c r="G422" s="100">
        <f t="shared" si="12"/>
        <v>1280.0196275000001</v>
      </c>
    </row>
    <row r="423" spans="1:7">
      <c r="A423">
        <f t="shared" si="13"/>
        <v>421</v>
      </c>
      <c r="B423" s="105">
        <v>1280037127.5</v>
      </c>
      <c r="C423" s="105">
        <v>-36.121197887199997</v>
      </c>
      <c r="G423" s="100">
        <f t="shared" si="12"/>
        <v>1280.0371275</v>
      </c>
    </row>
    <row r="424" spans="1:7">
      <c r="A424">
        <f t="shared" si="13"/>
        <v>422</v>
      </c>
      <c r="B424" s="105">
        <v>1280054627.5</v>
      </c>
      <c r="C424" s="105">
        <v>-36.423434091499999</v>
      </c>
      <c r="G424" s="100">
        <f t="shared" si="12"/>
        <v>1280.0546274999999</v>
      </c>
    </row>
    <row r="425" spans="1:7">
      <c r="A425">
        <f t="shared" si="13"/>
        <v>423</v>
      </c>
      <c r="B425" s="105">
        <v>1280072127.5</v>
      </c>
      <c r="C425" s="105">
        <v>-36.7118858041</v>
      </c>
      <c r="G425" s="100">
        <f t="shared" si="12"/>
        <v>1280.0721275000001</v>
      </c>
    </row>
    <row r="426" spans="1:7">
      <c r="A426">
        <f t="shared" si="13"/>
        <v>424</v>
      </c>
      <c r="B426" s="105">
        <v>1280089627.5</v>
      </c>
      <c r="C426" s="105">
        <v>-36.982051447800004</v>
      </c>
      <c r="G426" s="100">
        <f t="shared" si="12"/>
        <v>1280.0896275</v>
      </c>
    </row>
    <row r="427" spans="1:7">
      <c r="A427">
        <f t="shared" si="13"/>
        <v>425</v>
      </c>
      <c r="B427" s="105">
        <v>1280107127.5</v>
      </c>
      <c r="C427" s="105">
        <v>-37.250067354599999</v>
      </c>
      <c r="G427" s="100">
        <f t="shared" si="12"/>
        <v>1280.1071274999999</v>
      </c>
    </row>
    <row r="428" spans="1:7">
      <c r="A428">
        <f t="shared" si="13"/>
        <v>426</v>
      </c>
      <c r="B428" s="105">
        <v>1280124627.5</v>
      </c>
      <c r="C428" s="105">
        <v>-37.521465378899997</v>
      </c>
      <c r="G428" s="100">
        <f t="shared" si="12"/>
        <v>1280.1246275000001</v>
      </c>
    </row>
    <row r="429" spans="1:7">
      <c r="A429">
        <f t="shared" si="13"/>
        <v>427</v>
      </c>
      <c r="B429" s="105">
        <v>1280142127.5</v>
      </c>
      <c r="C429" s="105">
        <v>-37.775143994700002</v>
      </c>
      <c r="G429" s="100">
        <f t="shared" si="12"/>
        <v>1280.1421275</v>
      </c>
    </row>
    <row r="430" spans="1:7">
      <c r="A430">
        <f t="shared" si="13"/>
        <v>428</v>
      </c>
      <c r="B430" s="105">
        <v>1280159627.5</v>
      </c>
      <c r="C430" s="105">
        <v>-38.0198493842</v>
      </c>
      <c r="G430" s="100">
        <f t="shared" si="12"/>
        <v>1280.1596274999999</v>
      </c>
    </row>
    <row r="431" spans="1:7">
      <c r="A431">
        <f t="shared" si="13"/>
        <v>429</v>
      </c>
      <c r="B431" s="105">
        <v>1280177127.5</v>
      </c>
      <c r="C431" s="105">
        <v>-38.254697008299999</v>
      </c>
      <c r="G431" s="100">
        <f t="shared" si="12"/>
        <v>1280.1771275000001</v>
      </c>
    </row>
    <row r="432" spans="1:7">
      <c r="A432">
        <f t="shared" si="13"/>
        <v>430</v>
      </c>
      <c r="B432" s="105">
        <v>1280194627.5</v>
      </c>
      <c r="C432" s="105">
        <v>-38.497782461200003</v>
      </c>
      <c r="G432" s="100">
        <f t="shared" si="12"/>
        <v>1280.1946275</v>
      </c>
    </row>
    <row r="433" spans="1:7">
      <c r="A433">
        <f t="shared" si="13"/>
        <v>431</v>
      </c>
      <c r="B433" s="105">
        <v>1280212127.5</v>
      </c>
      <c r="C433" s="105">
        <v>-38.741189758899999</v>
      </c>
      <c r="G433" s="100">
        <f t="shared" si="12"/>
        <v>1280.2121275</v>
      </c>
    </row>
    <row r="434" spans="1:7">
      <c r="A434">
        <f t="shared" si="13"/>
        <v>432</v>
      </c>
      <c r="B434" s="105">
        <v>1280229627.5</v>
      </c>
      <c r="C434" s="105">
        <v>-38.958599242200002</v>
      </c>
      <c r="G434" s="100">
        <f t="shared" si="12"/>
        <v>1280.2296275000001</v>
      </c>
    </row>
    <row r="435" spans="1:7">
      <c r="A435">
        <f t="shared" si="13"/>
        <v>433</v>
      </c>
      <c r="B435" s="105">
        <v>1280247127.5</v>
      </c>
      <c r="C435" s="105">
        <v>-39.169899716400003</v>
      </c>
      <c r="G435" s="100">
        <f t="shared" si="12"/>
        <v>1280.2471275</v>
      </c>
    </row>
    <row r="436" spans="1:7">
      <c r="A436">
        <f t="shared" si="13"/>
        <v>434</v>
      </c>
      <c r="B436" s="105">
        <v>1280264627.5</v>
      </c>
      <c r="C436" s="105">
        <v>-39.380313766199997</v>
      </c>
      <c r="G436" s="100">
        <f t="shared" si="12"/>
        <v>1280.2646275</v>
      </c>
    </row>
    <row r="437" spans="1:7">
      <c r="A437">
        <f t="shared" si="13"/>
        <v>435</v>
      </c>
      <c r="B437" s="105">
        <v>1280282127.5</v>
      </c>
      <c r="C437" s="105">
        <v>-39.577279506499998</v>
      </c>
      <c r="G437" s="100">
        <f t="shared" si="12"/>
        <v>1280.2821274999999</v>
      </c>
    </row>
    <row r="438" spans="1:7">
      <c r="A438">
        <f t="shared" si="13"/>
        <v>436</v>
      </c>
      <c r="B438" s="105">
        <v>1280299627.5</v>
      </c>
      <c r="C438" s="105">
        <v>-39.765280440200002</v>
      </c>
      <c r="G438" s="100">
        <f t="shared" si="12"/>
        <v>1280.2996275</v>
      </c>
    </row>
    <row r="439" spans="1:7">
      <c r="A439">
        <f t="shared" si="13"/>
        <v>437</v>
      </c>
      <c r="B439" s="105">
        <v>1280317127.5</v>
      </c>
      <c r="C439" s="105">
        <v>-39.937262373899998</v>
      </c>
      <c r="G439" s="100">
        <f t="shared" si="12"/>
        <v>1280.3171275</v>
      </c>
    </row>
    <row r="440" spans="1:7">
      <c r="A440">
        <f t="shared" si="13"/>
        <v>438</v>
      </c>
      <c r="B440" s="105">
        <v>1280334627.5</v>
      </c>
      <c r="C440" s="105">
        <v>-40.123911834899999</v>
      </c>
      <c r="G440" s="100">
        <f t="shared" si="12"/>
        <v>1280.3346274999999</v>
      </c>
    </row>
    <row r="441" spans="1:7">
      <c r="A441">
        <f t="shared" si="13"/>
        <v>439</v>
      </c>
      <c r="B441" s="105">
        <v>1280352127.5</v>
      </c>
      <c r="C441" s="105">
        <v>-40.268390266799997</v>
      </c>
      <c r="G441" s="100">
        <f t="shared" si="12"/>
        <v>1280.3521275000001</v>
      </c>
    </row>
    <row r="442" spans="1:7">
      <c r="A442">
        <f t="shared" si="13"/>
        <v>440</v>
      </c>
      <c r="B442" s="105">
        <v>1280369627.5</v>
      </c>
      <c r="C442" s="105">
        <v>-40.417785242500003</v>
      </c>
      <c r="G442" s="100">
        <f t="shared" si="12"/>
        <v>1280.3696275</v>
      </c>
    </row>
    <row r="443" spans="1:7">
      <c r="A443">
        <f t="shared" si="13"/>
        <v>441</v>
      </c>
      <c r="B443" s="105">
        <v>1280387127.5</v>
      </c>
      <c r="C443" s="105">
        <v>-40.582792922800003</v>
      </c>
      <c r="G443" s="100">
        <f t="shared" si="12"/>
        <v>1280.3871274999999</v>
      </c>
    </row>
    <row r="444" spans="1:7">
      <c r="A444">
        <f t="shared" si="13"/>
        <v>442</v>
      </c>
      <c r="B444" s="105">
        <v>1280404627.5</v>
      </c>
      <c r="C444" s="105">
        <v>-40.7114062319</v>
      </c>
      <c r="G444" s="100">
        <f t="shared" si="12"/>
        <v>1280.4046275000001</v>
      </c>
    </row>
    <row r="445" spans="1:7">
      <c r="A445">
        <f t="shared" si="13"/>
        <v>443</v>
      </c>
      <c r="B445" s="105">
        <v>1280422127.5</v>
      </c>
      <c r="C445" s="105">
        <v>-40.847791275600002</v>
      </c>
      <c r="G445" s="100">
        <f t="shared" si="12"/>
        <v>1280.4221275</v>
      </c>
    </row>
    <row r="446" spans="1:7">
      <c r="A446">
        <f t="shared" si="13"/>
        <v>444</v>
      </c>
      <c r="B446" s="105">
        <v>1280439627.5</v>
      </c>
      <c r="C446" s="105">
        <v>-40.968055188000001</v>
      </c>
      <c r="G446" s="100">
        <f t="shared" si="12"/>
        <v>1280.4396274999999</v>
      </c>
    </row>
    <row r="447" spans="1:7">
      <c r="A447">
        <f t="shared" si="13"/>
        <v>445</v>
      </c>
      <c r="B447" s="105">
        <v>1280457127.5</v>
      </c>
      <c r="C447" s="105">
        <v>-41.1110501068</v>
      </c>
      <c r="G447" s="100">
        <f t="shared" si="12"/>
        <v>1280.4571275000001</v>
      </c>
    </row>
    <row r="448" spans="1:7">
      <c r="A448">
        <f t="shared" si="13"/>
        <v>446</v>
      </c>
      <c r="B448" s="105">
        <v>1280474627.5</v>
      </c>
      <c r="C448" s="105">
        <v>-41.235425992499998</v>
      </c>
      <c r="G448" s="100">
        <f t="shared" si="12"/>
        <v>1280.4746275</v>
      </c>
    </row>
    <row r="449" spans="1:7">
      <c r="A449">
        <f t="shared" si="13"/>
        <v>447</v>
      </c>
      <c r="B449" s="105">
        <v>1280492127.5</v>
      </c>
      <c r="C449" s="105">
        <v>-41.3289198218</v>
      </c>
      <c r="G449" s="100">
        <f t="shared" si="12"/>
        <v>1280.4921274999999</v>
      </c>
    </row>
    <row r="450" spans="1:7">
      <c r="A450">
        <f t="shared" si="13"/>
        <v>448</v>
      </c>
      <c r="B450" s="105">
        <v>1280509627.5</v>
      </c>
      <c r="C450" s="105">
        <v>-41.440014078600001</v>
      </c>
      <c r="G450" s="100">
        <f t="shared" si="12"/>
        <v>1280.5096275000001</v>
      </c>
    </row>
    <row r="451" spans="1:7">
      <c r="A451">
        <f t="shared" si="13"/>
        <v>449</v>
      </c>
      <c r="B451" s="105">
        <v>1280527127.5</v>
      </c>
      <c r="C451" s="105">
        <v>-41.525185305900003</v>
      </c>
      <c r="G451" s="100">
        <f t="shared" si="12"/>
        <v>1280.5271275</v>
      </c>
    </row>
    <row r="452" spans="1:7">
      <c r="A452">
        <f t="shared" si="13"/>
        <v>450</v>
      </c>
      <c r="B452" s="105">
        <v>1280544627.5</v>
      </c>
      <c r="C452" s="105">
        <v>-41.642660047</v>
      </c>
      <c r="G452" s="100">
        <f t="shared" ref="G452:G515" si="14">B452/1000000</f>
        <v>1280.5446274999999</v>
      </c>
    </row>
    <row r="453" spans="1:7">
      <c r="A453">
        <f t="shared" ref="A453:A516" si="15">A452+1</f>
        <v>451</v>
      </c>
      <c r="B453" s="105">
        <v>1280562127.5</v>
      </c>
      <c r="C453" s="105">
        <v>-41.747333674799997</v>
      </c>
      <c r="G453" s="100">
        <f t="shared" si="14"/>
        <v>1280.5621275000001</v>
      </c>
    </row>
    <row r="454" spans="1:7">
      <c r="A454">
        <f t="shared" si="15"/>
        <v>452</v>
      </c>
      <c r="B454" s="105">
        <v>1280579627.5</v>
      </c>
      <c r="C454" s="105">
        <v>-41.859545732999997</v>
      </c>
      <c r="G454" s="100">
        <f t="shared" si="14"/>
        <v>1280.5796275</v>
      </c>
    </row>
    <row r="455" spans="1:7">
      <c r="A455">
        <f t="shared" si="15"/>
        <v>453</v>
      </c>
      <c r="B455" s="105">
        <v>1280597127.5</v>
      </c>
      <c r="C455" s="105">
        <v>-41.965019027799997</v>
      </c>
      <c r="G455" s="100">
        <f t="shared" si="14"/>
        <v>1280.5971274999999</v>
      </c>
    </row>
    <row r="456" spans="1:7">
      <c r="A456">
        <f t="shared" si="15"/>
        <v>454</v>
      </c>
      <c r="B456" s="105">
        <v>1280614627.5</v>
      </c>
      <c r="C456" s="105">
        <v>-42.073370065100001</v>
      </c>
      <c r="G456" s="100">
        <f t="shared" si="14"/>
        <v>1280.6146275000001</v>
      </c>
    </row>
    <row r="457" spans="1:7">
      <c r="A457">
        <f t="shared" si="15"/>
        <v>455</v>
      </c>
      <c r="B457" s="105">
        <v>1280632127.5</v>
      </c>
      <c r="C457" s="105">
        <v>-42.174723527200001</v>
      </c>
      <c r="G457" s="100">
        <f t="shared" si="14"/>
        <v>1280.6321275</v>
      </c>
    </row>
    <row r="458" spans="1:7">
      <c r="A458">
        <f t="shared" si="15"/>
        <v>456</v>
      </c>
      <c r="B458" s="105">
        <v>1280649627.5</v>
      </c>
      <c r="C458" s="105">
        <v>-42.260284339999998</v>
      </c>
      <c r="G458" s="100">
        <f t="shared" si="14"/>
        <v>1280.6496275</v>
      </c>
    </row>
    <row r="459" spans="1:7">
      <c r="A459">
        <f t="shared" si="15"/>
        <v>457</v>
      </c>
      <c r="B459" s="105">
        <v>1280667127.5</v>
      </c>
      <c r="C459" s="105">
        <v>-42.353649013999998</v>
      </c>
      <c r="G459" s="100">
        <f t="shared" si="14"/>
        <v>1280.6671275000001</v>
      </c>
    </row>
    <row r="460" spans="1:7">
      <c r="A460">
        <f t="shared" si="15"/>
        <v>458</v>
      </c>
      <c r="B460" s="105">
        <v>1280684627.5</v>
      </c>
      <c r="C460" s="105">
        <v>-42.457406339999999</v>
      </c>
      <c r="G460" s="100">
        <f t="shared" si="14"/>
        <v>1280.6846275</v>
      </c>
    </row>
    <row r="461" spans="1:7">
      <c r="A461">
        <f t="shared" si="15"/>
        <v>459</v>
      </c>
      <c r="B461" s="105">
        <v>1280702127.5</v>
      </c>
      <c r="C461" s="105">
        <v>-42.5342163412</v>
      </c>
      <c r="G461" s="100">
        <f t="shared" si="14"/>
        <v>1280.7021275</v>
      </c>
    </row>
    <row r="462" spans="1:7">
      <c r="A462">
        <f t="shared" si="15"/>
        <v>460</v>
      </c>
      <c r="B462" s="105">
        <v>1280719627.5</v>
      </c>
      <c r="C462" s="105">
        <v>-42.636642487300001</v>
      </c>
      <c r="G462" s="100">
        <f t="shared" si="14"/>
        <v>1280.7196274999999</v>
      </c>
    </row>
    <row r="463" spans="1:7">
      <c r="A463">
        <f t="shared" si="15"/>
        <v>461</v>
      </c>
      <c r="B463" s="105">
        <v>1280737127.5</v>
      </c>
      <c r="C463" s="105">
        <v>-42.760168652300003</v>
      </c>
      <c r="G463" s="100">
        <f t="shared" si="14"/>
        <v>1280.7371275</v>
      </c>
    </row>
    <row r="464" spans="1:7">
      <c r="A464">
        <f t="shared" si="15"/>
        <v>462</v>
      </c>
      <c r="B464" s="105">
        <v>1280754627.5</v>
      </c>
      <c r="C464" s="105">
        <v>-42.8701025461</v>
      </c>
      <c r="G464" s="100">
        <f t="shared" si="14"/>
        <v>1280.7546275</v>
      </c>
    </row>
    <row r="465" spans="1:7">
      <c r="A465">
        <f t="shared" si="15"/>
        <v>463</v>
      </c>
      <c r="B465" s="105">
        <v>1280772127.5</v>
      </c>
      <c r="C465" s="105">
        <v>-42.9513019738</v>
      </c>
      <c r="G465" s="100">
        <f t="shared" si="14"/>
        <v>1280.7721274999999</v>
      </c>
    </row>
    <row r="466" spans="1:7">
      <c r="A466">
        <f t="shared" si="15"/>
        <v>464</v>
      </c>
      <c r="B466" s="105">
        <v>1280789627.5</v>
      </c>
      <c r="C466" s="105">
        <v>-43.049598139700002</v>
      </c>
      <c r="G466" s="100">
        <f t="shared" si="14"/>
        <v>1280.7896275000001</v>
      </c>
    </row>
    <row r="467" spans="1:7">
      <c r="A467">
        <f t="shared" si="15"/>
        <v>465</v>
      </c>
      <c r="B467" s="105">
        <v>1280807127.5</v>
      </c>
      <c r="C467" s="105">
        <v>-43.151704097299998</v>
      </c>
      <c r="G467" s="100">
        <f t="shared" si="14"/>
        <v>1280.8071275</v>
      </c>
    </row>
    <row r="468" spans="1:7">
      <c r="A468">
        <f t="shared" si="15"/>
        <v>466</v>
      </c>
      <c r="B468" s="105">
        <v>1280824627.5</v>
      </c>
      <c r="C468" s="105">
        <v>-43.270613122699999</v>
      </c>
      <c r="G468" s="100">
        <f t="shared" si="14"/>
        <v>1280.8246274999999</v>
      </c>
    </row>
    <row r="469" spans="1:7">
      <c r="A469">
        <f t="shared" si="15"/>
        <v>467</v>
      </c>
      <c r="B469" s="105">
        <v>1280842127.5</v>
      </c>
      <c r="C469" s="105">
        <v>-43.386361329000003</v>
      </c>
      <c r="G469" s="100">
        <f t="shared" si="14"/>
        <v>1280.8421275000001</v>
      </c>
    </row>
    <row r="470" spans="1:7">
      <c r="A470">
        <f t="shared" si="15"/>
        <v>468</v>
      </c>
      <c r="B470" s="105">
        <v>1280859627.5</v>
      </c>
      <c r="C470" s="105">
        <v>-43.502100002699997</v>
      </c>
      <c r="G470" s="100">
        <f t="shared" si="14"/>
        <v>1280.8596275</v>
      </c>
    </row>
    <row r="471" spans="1:7">
      <c r="A471">
        <f t="shared" si="15"/>
        <v>469</v>
      </c>
      <c r="B471" s="105">
        <v>1280877127.5</v>
      </c>
      <c r="C471" s="105">
        <v>-43.597449600700003</v>
      </c>
      <c r="G471" s="100">
        <f t="shared" si="14"/>
        <v>1280.8771274999999</v>
      </c>
    </row>
    <row r="472" spans="1:7">
      <c r="A472">
        <f t="shared" si="15"/>
        <v>470</v>
      </c>
      <c r="B472" s="105">
        <v>1280894627.5</v>
      </c>
      <c r="C472" s="105">
        <v>-43.680530836700001</v>
      </c>
      <c r="G472" s="100">
        <f t="shared" si="14"/>
        <v>1280.8946275000001</v>
      </c>
    </row>
    <row r="473" spans="1:7">
      <c r="A473">
        <f t="shared" si="15"/>
        <v>471</v>
      </c>
      <c r="B473" s="105">
        <v>1280912127.5</v>
      </c>
      <c r="C473" s="105">
        <v>-43.765969699800003</v>
      </c>
      <c r="G473" s="100">
        <f t="shared" si="14"/>
        <v>1280.9121275</v>
      </c>
    </row>
    <row r="474" spans="1:7">
      <c r="A474">
        <f t="shared" si="15"/>
        <v>472</v>
      </c>
      <c r="B474" s="105">
        <v>1280929627.5</v>
      </c>
      <c r="C474" s="105">
        <v>-43.865542036500003</v>
      </c>
      <c r="G474" s="100">
        <f t="shared" si="14"/>
        <v>1280.9296274999999</v>
      </c>
    </row>
    <row r="475" spans="1:7">
      <c r="A475">
        <f t="shared" si="15"/>
        <v>473</v>
      </c>
      <c r="B475" s="105">
        <v>1280947127.5</v>
      </c>
      <c r="C475" s="105">
        <v>-43.968154525199999</v>
      </c>
      <c r="G475" s="100">
        <f t="shared" si="14"/>
        <v>1280.9471275000001</v>
      </c>
    </row>
    <row r="476" spans="1:7">
      <c r="A476">
        <f t="shared" si="15"/>
        <v>474</v>
      </c>
      <c r="B476" s="105">
        <v>1280964627.5</v>
      </c>
      <c r="C476" s="105">
        <v>-44.076886330699999</v>
      </c>
      <c r="G476" s="100">
        <f t="shared" si="14"/>
        <v>1280.9646275</v>
      </c>
    </row>
    <row r="477" spans="1:7">
      <c r="A477">
        <f t="shared" si="15"/>
        <v>475</v>
      </c>
      <c r="B477" s="105">
        <v>1280982127.5</v>
      </c>
      <c r="C477" s="105">
        <v>-44.148969452499998</v>
      </c>
      <c r="G477" s="100">
        <f t="shared" si="14"/>
        <v>1280.9821274999999</v>
      </c>
    </row>
    <row r="478" spans="1:7">
      <c r="A478">
        <f t="shared" si="15"/>
        <v>476</v>
      </c>
      <c r="B478" s="105">
        <v>1280999627.5</v>
      </c>
      <c r="C478" s="105">
        <v>-44.210203541600002</v>
      </c>
      <c r="G478" s="100">
        <f t="shared" si="14"/>
        <v>1280.9996275000001</v>
      </c>
    </row>
    <row r="479" spans="1:7">
      <c r="A479">
        <f t="shared" si="15"/>
        <v>477</v>
      </c>
      <c r="B479" s="105">
        <v>1281017127.5</v>
      </c>
      <c r="C479" s="105">
        <v>-44.269216671999999</v>
      </c>
      <c r="G479" s="100">
        <f t="shared" si="14"/>
        <v>1281.0171275</v>
      </c>
    </row>
    <row r="480" spans="1:7">
      <c r="A480">
        <f t="shared" si="15"/>
        <v>478</v>
      </c>
      <c r="B480" s="105">
        <v>1281034627.5</v>
      </c>
      <c r="C480" s="105">
        <v>-44.344297591100002</v>
      </c>
      <c r="G480" s="100">
        <f t="shared" si="14"/>
        <v>1281.0346274999999</v>
      </c>
    </row>
    <row r="481" spans="1:7">
      <c r="A481">
        <f t="shared" si="15"/>
        <v>479</v>
      </c>
      <c r="B481" s="105">
        <v>1281052127.5</v>
      </c>
      <c r="C481" s="105">
        <v>-44.413150463299999</v>
      </c>
      <c r="G481" s="100">
        <f t="shared" si="14"/>
        <v>1281.0521275000001</v>
      </c>
    </row>
    <row r="482" spans="1:7">
      <c r="A482">
        <f t="shared" si="15"/>
        <v>480</v>
      </c>
      <c r="B482" s="105">
        <v>1281069627.5</v>
      </c>
      <c r="C482" s="105">
        <v>-44.479657384100001</v>
      </c>
      <c r="G482" s="100">
        <f t="shared" si="14"/>
        <v>1281.0696275</v>
      </c>
    </row>
    <row r="483" spans="1:7">
      <c r="A483">
        <f t="shared" si="15"/>
        <v>481</v>
      </c>
      <c r="B483" s="105">
        <v>1281087127.5</v>
      </c>
      <c r="C483" s="105">
        <v>-44.554513592399999</v>
      </c>
      <c r="G483" s="100">
        <f t="shared" si="14"/>
        <v>1281.0871275</v>
      </c>
    </row>
    <row r="484" spans="1:7">
      <c r="A484">
        <f t="shared" si="15"/>
        <v>482</v>
      </c>
      <c r="B484" s="105">
        <v>1281104627.5</v>
      </c>
      <c r="C484" s="105">
        <v>-44.592785079899997</v>
      </c>
      <c r="G484" s="100">
        <f t="shared" si="14"/>
        <v>1281.1046275000001</v>
      </c>
    </row>
    <row r="485" spans="1:7">
      <c r="A485">
        <f t="shared" si="15"/>
        <v>483</v>
      </c>
      <c r="B485" s="105">
        <v>1281122127.5</v>
      </c>
      <c r="C485" s="105">
        <v>-44.636775961799998</v>
      </c>
      <c r="G485" s="100">
        <f t="shared" si="14"/>
        <v>1281.1221275</v>
      </c>
    </row>
    <row r="486" spans="1:7">
      <c r="A486">
        <f t="shared" si="15"/>
        <v>484</v>
      </c>
      <c r="B486" s="105">
        <v>1281139627.5</v>
      </c>
      <c r="C486" s="105">
        <v>-44.698636463699998</v>
      </c>
      <c r="G486" s="100">
        <f t="shared" si="14"/>
        <v>1281.1396275</v>
      </c>
    </row>
    <row r="487" spans="1:7">
      <c r="A487">
        <f t="shared" si="15"/>
        <v>485</v>
      </c>
      <c r="B487" s="105">
        <v>1281157127.5</v>
      </c>
      <c r="C487" s="105">
        <v>-44.7406560692</v>
      </c>
      <c r="G487" s="100">
        <f t="shared" si="14"/>
        <v>1281.1571274999999</v>
      </c>
    </row>
    <row r="488" spans="1:7">
      <c r="A488">
        <f t="shared" si="15"/>
        <v>486</v>
      </c>
      <c r="B488" s="105">
        <v>1281174627.5</v>
      </c>
      <c r="C488" s="105">
        <v>-44.7405032733</v>
      </c>
      <c r="G488" s="100">
        <f t="shared" si="14"/>
        <v>1281.1746275</v>
      </c>
    </row>
    <row r="489" spans="1:7">
      <c r="A489">
        <f t="shared" si="15"/>
        <v>487</v>
      </c>
      <c r="B489" s="105">
        <v>1281192127.5</v>
      </c>
      <c r="C489" s="105">
        <v>-44.756785926299997</v>
      </c>
      <c r="G489" s="100">
        <f t="shared" si="14"/>
        <v>1281.1921275</v>
      </c>
    </row>
    <row r="490" spans="1:7">
      <c r="A490">
        <f t="shared" si="15"/>
        <v>488</v>
      </c>
      <c r="B490" s="105">
        <v>1281209627.5</v>
      </c>
      <c r="C490" s="105">
        <v>-44.791181233099998</v>
      </c>
      <c r="G490" s="100">
        <f t="shared" si="14"/>
        <v>1281.2096274999999</v>
      </c>
    </row>
    <row r="491" spans="1:7">
      <c r="A491">
        <f t="shared" si="15"/>
        <v>489</v>
      </c>
      <c r="B491" s="105">
        <v>1281227127.5</v>
      </c>
      <c r="C491" s="105">
        <v>-44.851892345800003</v>
      </c>
      <c r="G491" s="100">
        <f t="shared" si="14"/>
        <v>1281.2271275000001</v>
      </c>
    </row>
    <row r="492" spans="1:7">
      <c r="A492">
        <f t="shared" si="15"/>
        <v>490</v>
      </c>
      <c r="B492" s="105">
        <v>1281244627.5</v>
      </c>
      <c r="C492" s="105">
        <v>-44.896208803199997</v>
      </c>
      <c r="G492" s="100">
        <f t="shared" si="14"/>
        <v>1281.2446275</v>
      </c>
    </row>
    <row r="493" spans="1:7">
      <c r="A493">
        <f t="shared" si="15"/>
        <v>491</v>
      </c>
      <c r="B493" s="105">
        <v>1281262127.5</v>
      </c>
      <c r="C493" s="105">
        <v>-44.921561784399998</v>
      </c>
      <c r="G493" s="100">
        <f t="shared" si="14"/>
        <v>1281.2621274999999</v>
      </c>
    </row>
    <row r="494" spans="1:7">
      <c r="A494">
        <f t="shared" si="15"/>
        <v>492</v>
      </c>
      <c r="B494" s="105">
        <v>1281279627.5</v>
      </c>
      <c r="C494" s="105">
        <v>-44.908532451900001</v>
      </c>
      <c r="G494" s="100">
        <f t="shared" si="14"/>
        <v>1281.2796275000001</v>
      </c>
    </row>
    <row r="495" spans="1:7">
      <c r="A495">
        <f t="shared" si="15"/>
        <v>493</v>
      </c>
      <c r="B495" s="105">
        <v>1281297127.5</v>
      </c>
      <c r="C495" s="105">
        <v>-44.920624762099997</v>
      </c>
      <c r="G495" s="100">
        <f t="shared" si="14"/>
        <v>1281.2971275</v>
      </c>
    </row>
    <row r="496" spans="1:7">
      <c r="A496">
        <f t="shared" si="15"/>
        <v>494</v>
      </c>
      <c r="B496" s="105">
        <v>1281314627.5</v>
      </c>
      <c r="C496" s="105">
        <v>-44.936045935099997</v>
      </c>
      <c r="G496" s="100">
        <f t="shared" si="14"/>
        <v>1281.3146274999999</v>
      </c>
    </row>
    <row r="497" spans="1:7">
      <c r="A497">
        <f t="shared" si="15"/>
        <v>495</v>
      </c>
      <c r="B497" s="105">
        <v>1281332127.5</v>
      </c>
      <c r="C497" s="105">
        <v>-44.954473081099998</v>
      </c>
      <c r="G497" s="100">
        <f t="shared" si="14"/>
        <v>1281.3321275000001</v>
      </c>
    </row>
    <row r="498" spans="1:7">
      <c r="A498">
        <f t="shared" si="15"/>
        <v>496</v>
      </c>
      <c r="B498" s="105">
        <v>1281349627.5</v>
      </c>
      <c r="C498" s="105">
        <v>-44.991989969199999</v>
      </c>
      <c r="G498" s="100">
        <f t="shared" si="14"/>
        <v>1281.3496275</v>
      </c>
    </row>
    <row r="499" spans="1:7">
      <c r="A499">
        <f t="shared" si="15"/>
        <v>497</v>
      </c>
      <c r="B499" s="105">
        <v>1281367127.5</v>
      </c>
      <c r="C499" s="105">
        <v>-45.023606523799998</v>
      </c>
      <c r="G499" s="100">
        <f t="shared" si="14"/>
        <v>1281.3671274999999</v>
      </c>
    </row>
    <row r="500" spans="1:7">
      <c r="A500">
        <f t="shared" si="15"/>
        <v>498</v>
      </c>
      <c r="B500" s="105">
        <v>1281384627.5</v>
      </c>
      <c r="C500" s="105">
        <v>-45.021495281299998</v>
      </c>
      <c r="G500" s="100">
        <f t="shared" si="14"/>
        <v>1281.3846275000001</v>
      </c>
    </row>
    <row r="501" spans="1:7">
      <c r="A501">
        <f t="shared" si="15"/>
        <v>499</v>
      </c>
      <c r="B501" s="105">
        <v>1281402127.5</v>
      </c>
      <c r="C501" s="105">
        <v>-45.059373401400002</v>
      </c>
      <c r="G501" s="100">
        <f t="shared" si="14"/>
        <v>1281.4021275</v>
      </c>
    </row>
    <row r="502" spans="1:7">
      <c r="A502">
        <f t="shared" si="15"/>
        <v>500</v>
      </c>
      <c r="B502" s="105">
        <v>1281419627.5</v>
      </c>
      <c r="C502" s="105">
        <v>-45.073743905100002</v>
      </c>
      <c r="G502" s="100">
        <f t="shared" si="14"/>
        <v>1281.4196274999999</v>
      </c>
    </row>
    <row r="503" spans="1:7">
      <c r="A503">
        <f t="shared" si="15"/>
        <v>501</v>
      </c>
      <c r="B503" s="105">
        <v>1281437127.5</v>
      </c>
      <c r="C503" s="105">
        <v>-45.093452387900001</v>
      </c>
      <c r="G503" s="100">
        <f t="shared" si="14"/>
        <v>1281.4371275000001</v>
      </c>
    </row>
    <row r="504" spans="1:7">
      <c r="A504">
        <f t="shared" si="15"/>
        <v>502</v>
      </c>
      <c r="B504" s="105">
        <v>1281454627.5</v>
      </c>
      <c r="C504" s="105">
        <v>-45.132206384699998</v>
      </c>
      <c r="G504" s="100">
        <f t="shared" si="14"/>
        <v>1281.4546275</v>
      </c>
    </row>
    <row r="505" spans="1:7">
      <c r="A505">
        <f t="shared" si="15"/>
        <v>503</v>
      </c>
      <c r="B505" s="105">
        <v>1281472127.5</v>
      </c>
      <c r="C505" s="105">
        <v>-45.1258607101</v>
      </c>
      <c r="G505" s="100">
        <f t="shared" si="14"/>
        <v>1281.4721274999999</v>
      </c>
    </row>
    <row r="506" spans="1:7">
      <c r="A506">
        <f t="shared" si="15"/>
        <v>504</v>
      </c>
      <c r="B506" s="105">
        <v>1281489627.5</v>
      </c>
      <c r="C506" s="105">
        <v>-45.125927803800003</v>
      </c>
      <c r="G506" s="100">
        <f t="shared" si="14"/>
        <v>1281.4896275000001</v>
      </c>
    </row>
    <row r="507" spans="1:7">
      <c r="A507">
        <f t="shared" si="15"/>
        <v>505</v>
      </c>
      <c r="B507" s="105">
        <v>1281507127.5</v>
      </c>
      <c r="C507" s="105">
        <v>-45.1263420314</v>
      </c>
      <c r="G507" s="100">
        <f t="shared" si="14"/>
        <v>1281.5071275</v>
      </c>
    </row>
    <row r="508" spans="1:7">
      <c r="A508">
        <f t="shared" si="15"/>
        <v>506</v>
      </c>
      <c r="B508" s="105">
        <v>1281524627.5</v>
      </c>
      <c r="C508" s="105">
        <v>-45.112081286600002</v>
      </c>
      <c r="G508" s="100">
        <f t="shared" si="14"/>
        <v>1281.5246275</v>
      </c>
    </row>
    <row r="509" spans="1:7">
      <c r="A509">
        <f t="shared" si="15"/>
        <v>507</v>
      </c>
      <c r="B509" s="105">
        <v>1281542127.5</v>
      </c>
      <c r="C509" s="105">
        <v>-45.1357704244</v>
      </c>
      <c r="G509" s="100">
        <f t="shared" si="14"/>
        <v>1281.5421275000001</v>
      </c>
    </row>
    <row r="510" spans="1:7">
      <c r="A510">
        <f t="shared" si="15"/>
        <v>508</v>
      </c>
      <c r="B510" s="105">
        <v>1281559627.5</v>
      </c>
      <c r="C510" s="105">
        <v>-45.133822635000001</v>
      </c>
      <c r="G510" s="100">
        <f t="shared" si="14"/>
        <v>1281.5596275</v>
      </c>
    </row>
    <row r="511" spans="1:7">
      <c r="A511">
        <f t="shared" si="15"/>
        <v>509</v>
      </c>
      <c r="B511" s="105">
        <v>1281577127.5</v>
      </c>
      <c r="C511" s="105">
        <v>-45.124322692200003</v>
      </c>
      <c r="G511" s="100">
        <f t="shared" si="14"/>
        <v>1281.5771275</v>
      </c>
    </row>
    <row r="512" spans="1:7">
      <c r="A512">
        <f t="shared" si="15"/>
        <v>510</v>
      </c>
      <c r="B512" s="105">
        <v>1281594627.5</v>
      </c>
      <c r="C512" s="105">
        <v>-45.099980573000003</v>
      </c>
      <c r="G512" s="100">
        <f t="shared" si="14"/>
        <v>1281.5946274999999</v>
      </c>
    </row>
    <row r="513" spans="1:7">
      <c r="A513">
        <f t="shared" si="15"/>
        <v>511</v>
      </c>
      <c r="B513" s="105">
        <v>1281612127.5</v>
      </c>
      <c r="C513" s="105">
        <v>-45.0908137037</v>
      </c>
      <c r="G513" s="100">
        <f t="shared" si="14"/>
        <v>1281.6121275</v>
      </c>
    </row>
    <row r="514" spans="1:7">
      <c r="A514">
        <f t="shared" si="15"/>
        <v>512</v>
      </c>
      <c r="B514" s="105">
        <v>1281629627.5</v>
      </c>
      <c r="C514" s="105">
        <v>-45.091067981400002</v>
      </c>
      <c r="G514" s="100">
        <f t="shared" si="14"/>
        <v>1281.6296275</v>
      </c>
    </row>
    <row r="515" spans="1:7">
      <c r="A515">
        <f t="shared" si="15"/>
        <v>513</v>
      </c>
      <c r="B515" s="105">
        <v>1281647127.5</v>
      </c>
      <c r="C515" s="105">
        <v>-45.0765580622</v>
      </c>
      <c r="G515" s="100">
        <f t="shared" si="14"/>
        <v>1281.6471274999999</v>
      </c>
    </row>
    <row r="516" spans="1:7">
      <c r="A516">
        <f t="shared" si="15"/>
        <v>514</v>
      </c>
      <c r="B516" s="105">
        <v>1281664627.5</v>
      </c>
      <c r="C516" s="105">
        <v>-45.028732890699999</v>
      </c>
      <c r="G516" s="100">
        <f t="shared" ref="G516:G579" si="16">B516/1000000</f>
        <v>1281.6646275000001</v>
      </c>
    </row>
    <row r="517" spans="1:7">
      <c r="A517">
        <f t="shared" ref="A517:A580" si="17">A516+1</f>
        <v>515</v>
      </c>
      <c r="B517" s="105">
        <v>1281682127.5</v>
      </c>
      <c r="C517" s="105">
        <v>-45.001072600299999</v>
      </c>
      <c r="G517" s="100">
        <f t="shared" si="16"/>
        <v>1281.6821275</v>
      </c>
    </row>
    <row r="518" spans="1:7">
      <c r="A518">
        <f t="shared" si="17"/>
        <v>516</v>
      </c>
      <c r="B518" s="105">
        <v>1281699627.5</v>
      </c>
      <c r="C518" s="105">
        <v>-44.935562207899999</v>
      </c>
      <c r="G518" s="100">
        <f t="shared" si="16"/>
        <v>1281.6996274999999</v>
      </c>
    </row>
    <row r="519" spans="1:7">
      <c r="A519">
        <f t="shared" si="17"/>
        <v>517</v>
      </c>
      <c r="B519" s="105">
        <v>1281717127.5</v>
      </c>
      <c r="C519" s="105">
        <v>-44.950917390199997</v>
      </c>
      <c r="G519" s="100">
        <f t="shared" si="16"/>
        <v>1281.7171275000001</v>
      </c>
    </row>
    <row r="520" spans="1:7">
      <c r="A520">
        <f t="shared" si="17"/>
        <v>518</v>
      </c>
      <c r="B520" s="105">
        <v>1281734627.5</v>
      </c>
      <c r="C520" s="105">
        <v>-44.903928275600002</v>
      </c>
      <c r="G520" s="100">
        <f t="shared" si="16"/>
        <v>1281.7346275</v>
      </c>
    </row>
    <row r="521" spans="1:7">
      <c r="A521">
        <f t="shared" si="17"/>
        <v>519</v>
      </c>
      <c r="B521" s="105">
        <v>1281752127.5</v>
      </c>
      <c r="C521" s="105">
        <v>-44.914161185899999</v>
      </c>
      <c r="G521" s="100">
        <f t="shared" si="16"/>
        <v>1281.7521274999999</v>
      </c>
    </row>
    <row r="522" spans="1:7">
      <c r="A522">
        <f t="shared" si="17"/>
        <v>520</v>
      </c>
      <c r="B522" s="105">
        <v>1281769627.5</v>
      </c>
      <c r="C522" s="105">
        <v>-44.863086191400001</v>
      </c>
      <c r="G522" s="100">
        <f t="shared" si="16"/>
        <v>1281.7696275000001</v>
      </c>
    </row>
    <row r="523" spans="1:7">
      <c r="A523">
        <f t="shared" si="17"/>
        <v>521</v>
      </c>
      <c r="B523" s="105">
        <v>1281787127.5</v>
      </c>
      <c r="C523" s="105">
        <v>-44.8064150505</v>
      </c>
      <c r="G523" s="100">
        <f t="shared" si="16"/>
        <v>1281.7871275</v>
      </c>
    </row>
    <row r="524" spans="1:7">
      <c r="A524">
        <f t="shared" si="17"/>
        <v>522</v>
      </c>
      <c r="B524" s="105">
        <v>1281804627.5</v>
      </c>
      <c r="C524" s="105">
        <v>-44.776741258999998</v>
      </c>
      <c r="G524" s="100">
        <f t="shared" si="16"/>
        <v>1281.8046274999999</v>
      </c>
    </row>
    <row r="525" spans="1:7">
      <c r="A525">
        <f t="shared" si="17"/>
        <v>523</v>
      </c>
      <c r="B525" s="105">
        <v>1281822127.5</v>
      </c>
      <c r="C525" s="105">
        <v>-44.754331489599998</v>
      </c>
      <c r="G525" s="100">
        <f t="shared" si="16"/>
        <v>1281.8221275000001</v>
      </c>
    </row>
    <row r="526" spans="1:7">
      <c r="A526">
        <f t="shared" si="17"/>
        <v>524</v>
      </c>
      <c r="B526" s="105">
        <v>1281839627.5</v>
      </c>
      <c r="C526" s="105">
        <v>-44.692358013099998</v>
      </c>
      <c r="G526" s="100">
        <f t="shared" si="16"/>
        <v>1281.8396275</v>
      </c>
    </row>
    <row r="527" spans="1:7">
      <c r="A527">
        <f t="shared" si="17"/>
        <v>525</v>
      </c>
      <c r="B527" s="105">
        <v>1281857127.5</v>
      </c>
      <c r="C527" s="105">
        <v>-44.6427834602</v>
      </c>
      <c r="G527" s="100">
        <f t="shared" si="16"/>
        <v>1281.8571274999999</v>
      </c>
    </row>
    <row r="528" spans="1:7">
      <c r="A528">
        <f t="shared" si="17"/>
        <v>526</v>
      </c>
      <c r="B528" s="105">
        <v>1281874627.5</v>
      </c>
      <c r="C528" s="105">
        <v>-44.602499097500001</v>
      </c>
      <c r="G528" s="100">
        <f t="shared" si="16"/>
        <v>1281.8746275000001</v>
      </c>
    </row>
    <row r="529" spans="1:7">
      <c r="A529">
        <f t="shared" si="17"/>
        <v>527</v>
      </c>
      <c r="B529" s="105">
        <v>1281892127.5</v>
      </c>
      <c r="C529" s="105">
        <v>-44.512966729600002</v>
      </c>
      <c r="G529" s="100">
        <f t="shared" si="16"/>
        <v>1281.8921275</v>
      </c>
    </row>
    <row r="530" spans="1:7">
      <c r="A530">
        <f t="shared" si="17"/>
        <v>528</v>
      </c>
      <c r="B530" s="105">
        <v>1281909627.5</v>
      </c>
      <c r="C530" s="105">
        <v>-44.498943619400002</v>
      </c>
      <c r="G530" s="100">
        <f t="shared" si="16"/>
        <v>1281.9096274999999</v>
      </c>
    </row>
    <row r="531" spans="1:7">
      <c r="A531">
        <f t="shared" si="17"/>
        <v>529</v>
      </c>
      <c r="B531" s="105">
        <v>1281927127.5</v>
      </c>
      <c r="C531" s="105">
        <v>-44.445068937999999</v>
      </c>
      <c r="G531" s="100">
        <f t="shared" si="16"/>
        <v>1281.9271275000001</v>
      </c>
    </row>
    <row r="532" spans="1:7">
      <c r="A532">
        <f t="shared" si="17"/>
        <v>530</v>
      </c>
      <c r="B532" s="105">
        <v>1281944627.5</v>
      </c>
      <c r="C532" s="105">
        <v>-44.381540941899999</v>
      </c>
      <c r="G532" s="100">
        <f t="shared" si="16"/>
        <v>1281.9446275</v>
      </c>
    </row>
    <row r="533" spans="1:7">
      <c r="A533">
        <f t="shared" si="17"/>
        <v>531</v>
      </c>
      <c r="B533" s="105">
        <v>1281962127.5</v>
      </c>
      <c r="C533" s="105">
        <v>-44.341588139999999</v>
      </c>
      <c r="G533" s="100">
        <f t="shared" si="16"/>
        <v>1281.9621275</v>
      </c>
    </row>
    <row r="534" spans="1:7">
      <c r="A534">
        <f t="shared" si="17"/>
        <v>532</v>
      </c>
      <c r="B534" s="105">
        <v>1281979627.5</v>
      </c>
      <c r="C534" s="105">
        <v>-44.292052471600002</v>
      </c>
      <c r="G534" s="100">
        <f t="shared" si="16"/>
        <v>1281.9796275000001</v>
      </c>
    </row>
    <row r="535" spans="1:7">
      <c r="A535">
        <f t="shared" si="17"/>
        <v>533</v>
      </c>
      <c r="B535" s="105">
        <v>1281997127.5</v>
      </c>
      <c r="C535" s="105">
        <v>-44.241133598200001</v>
      </c>
      <c r="G535" s="100">
        <f t="shared" si="16"/>
        <v>1281.9971275</v>
      </c>
    </row>
    <row r="536" spans="1:7">
      <c r="A536">
        <f t="shared" si="17"/>
        <v>534</v>
      </c>
      <c r="B536" s="105">
        <v>1282014627.5</v>
      </c>
      <c r="C536" s="105">
        <v>-44.168292030400004</v>
      </c>
      <c r="G536" s="100">
        <f t="shared" si="16"/>
        <v>1282.0146275</v>
      </c>
    </row>
    <row r="537" spans="1:7">
      <c r="A537">
        <f t="shared" si="17"/>
        <v>535</v>
      </c>
      <c r="B537" s="105">
        <v>1282032127.5</v>
      </c>
      <c r="C537" s="105">
        <v>-44.126312072799998</v>
      </c>
      <c r="G537" s="100">
        <f t="shared" si="16"/>
        <v>1282.0321274999999</v>
      </c>
    </row>
    <row r="538" spans="1:7">
      <c r="A538">
        <f t="shared" si="17"/>
        <v>536</v>
      </c>
      <c r="B538" s="105">
        <v>1282049627.5</v>
      </c>
      <c r="C538" s="105">
        <v>-44.078693488299997</v>
      </c>
      <c r="G538" s="100">
        <f t="shared" si="16"/>
        <v>1282.0496275</v>
      </c>
    </row>
    <row r="539" spans="1:7">
      <c r="A539">
        <f t="shared" si="17"/>
        <v>537</v>
      </c>
      <c r="B539" s="105">
        <v>1282067127.5</v>
      </c>
      <c r="C539" s="105">
        <v>-44.0083128331</v>
      </c>
      <c r="G539" s="100">
        <f t="shared" si="16"/>
        <v>1282.0671275</v>
      </c>
    </row>
    <row r="540" spans="1:7">
      <c r="A540">
        <f t="shared" si="17"/>
        <v>538</v>
      </c>
      <c r="B540" s="105">
        <v>1282084627.5</v>
      </c>
      <c r="C540" s="105">
        <v>-43.954685513500003</v>
      </c>
      <c r="G540" s="100">
        <f t="shared" si="16"/>
        <v>1282.0846274999999</v>
      </c>
    </row>
    <row r="541" spans="1:7">
      <c r="A541">
        <f t="shared" si="17"/>
        <v>539</v>
      </c>
      <c r="B541" s="105">
        <v>1282102127.5</v>
      </c>
      <c r="C541" s="105">
        <v>-43.903162697699997</v>
      </c>
      <c r="G541" s="100">
        <f t="shared" si="16"/>
        <v>1282.1021275000001</v>
      </c>
    </row>
    <row r="542" spans="1:7">
      <c r="A542">
        <f t="shared" si="17"/>
        <v>540</v>
      </c>
      <c r="B542" s="105">
        <v>1282119627.5</v>
      </c>
      <c r="C542" s="105">
        <v>-43.8577369813</v>
      </c>
      <c r="G542" s="100">
        <f t="shared" si="16"/>
        <v>1282.1196275</v>
      </c>
    </row>
    <row r="543" spans="1:7">
      <c r="A543">
        <f t="shared" si="17"/>
        <v>541</v>
      </c>
      <c r="B543" s="105">
        <v>1282137127.5</v>
      </c>
      <c r="C543" s="105">
        <v>-43.823592314999999</v>
      </c>
      <c r="G543" s="100">
        <f t="shared" si="16"/>
        <v>1282.1371274999999</v>
      </c>
    </row>
    <row r="544" spans="1:7">
      <c r="A544">
        <f t="shared" si="17"/>
        <v>542</v>
      </c>
      <c r="B544" s="105">
        <v>1282154627.5</v>
      </c>
      <c r="C544" s="105">
        <v>-43.746578700900002</v>
      </c>
      <c r="G544" s="100">
        <f t="shared" si="16"/>
        <v>1282.1546275000001</v>
      </c>
    </row>
    <row r="545" spans="1:7">
      <c r="A545">
        <f t="shared" si="17"/>
        <v>543</v>
      </c>
      <c r="B545" s="105">
        <v>1282172127.5</v>
      </c>
      <c r="C545" s="105">
        <v>-43.675796362600003</v>
      </c>
      <c r="G545" s="100">
        <f t="shared" si="16"/>
        <v>1282.1721275</v>
      </c>
    </row>
    <row r="546" spans="1:7">
      <c r="A546">
        <f t="shared" si="17"/>
        <v>544</v>
      </c>
      <c r="B546" s="105">
        <v>1282189627.5</v>
      </c>
      <c r="C546" s="105">
        <v>-43.5891465423</v>
      </c>
      <c r="G546" s="100">
        <f t="shared" si="16"/>
        <v>1282.1896274999999</v>
      </c>
    </row>
    <row r="547" spans="1:7">
      <c r="A547">
        <f t="shared" si="17"/>
        <v>545</v>
      </c>
      <c r="B547" s="105">
        <v>1282207127.5</v>
      </c>
      <c r="C547" s="105">
        <v>-43.5514326598</v>
      </c>
      <c r="G547" s="100">
        <f t="shared" si="16"/>
        <v>1282.2071275000001</v>
      </c>
    </row>
    <row r="548" spans="1:7">
      <c r="A548">
        <f t="shared" si="17"/>
        <v>546</v>
      </c>
      <c r="B548" s="105">
        <v>1282224627.5</v>
      </c>
      <c r="C548" s="105">
        <v>-43.501682402500002</v>
      </c>
      <c r="G548" s="100">
        <f t="shared" si="16"/>
        <v>1282.2246275</v>
      </c>
    </row>
    <row r="549" spans="1:7">
      <c r="A549">
        <f t="shared" si="17"/>
        <v>547</v>
      </c>
      <c r="B549" s="105">
        <v>1282242127.5</v>
      </c>
      <c r="C549" s="105">
        <v>-43.406682246499997</v>
      </c>
      <c r="G549" s="100">
        <f t="shared" si="16"/>
        <v>1282.2421274999999</v>
      </c>
    </row>
    <row r="550" spans="1:7">
      <c r="A550">
        <f t="shared" si="17"/>
        <v>548</v>
      </c>
      <c r="B550" s="105">
        <v>1282259627.5</v>
      </c>
      <c r="C550" s="105">
        <v>-43.320023723399999</v>
      </c>
      <c r="G550" s="100">
        <f t="shared" si="16"/>
        <v>1282.2596275000001</v>
      </c>
    </row>
    <row r="551" spans="1:7">
      <c r="A551">
        <f t="shared" si="17"/>
        <v>549</v>
      </c>
      <c r="B551" s="105">
        <v>1282277127.5</v>
      </c>
      <c r="C551" s="105">
        <v>-43.245617365999998</v>
      </c>
      <c r="G551" s="100">
        <f t="shared" si="16"/>
        <v>1282.2771275</v>
      </c>
    </row>
    <row r="552" spans="1:7">
      <c r="A552">
        <f t="shared" si="17"/>
        <v>550</v>
      </c>
      <c r="B552" s="105">
        <v>1282294627.5</v>
      </c>
      <c r="C552" s="105">
        <v>-43.183700999700001</v>
      </c>
      <c r="G552" s="100">
        <f t="shared" si="16"/>
        <v>1282.2946274999999</v>
      </c>
    </row>
    <row r="553" spans="1:7">
      <c r="A553">
        <f t="shared" si="17"/>
        <v>551</v>
      </c>
      <c r="B553" s="105">
        <v>1282312127.5</v>
      </c>
      <c r="C553" s="105">
        <v>-43.094090184300001</v>
      </c>
      <c r="G553" s="100">
        <f t="shared" si="16"/>
        <v>1282.3121275000001</v>
      </c>
    </row>
    <row r="554" spans="1:7">
      <c r="A554">
        <f t="shared" si="17"/>
        <v>552</v>
      </c>
      <c r="B554" s="105">
        <v>1282329627.5</v>
      </c>
      <c r="C554" s="105">
        <v>-43.0392609118</v>
      </c>
      <c r="G554" s="100">
        <f t="shared" si="16"/>
        <v>1282.3296275</v>
      </c>
    </row>
    <row r="555" spans="1:7">
      <c r="A555">
        <f t="shared" si="17"/>
        <v>553</v>
      </c>
      <c r="B555" s="105">
        <v>1282347127.5</v>
      </c>
      <c r="C555" s="105">
        <v>-42.919378985900003</v>
      </c>
      <c r="G555" s="100">
        <f t="shared" si="16"/>
        <v>1282.3471274999999</v>
      </c>
    </row>
    <row r="556" spans="1:7">
      <c r="A556">
        <f t="shared" si="17"/>
        <v>554</v>
      </c>
      <c r="B556" s="105">
        <v>1282364627.5</v>
      </c>
      <c r="C556" s="105">
        <v>-42.838549313599998</v>
      </c>
      <c r="G556" s="100">
        <f t="shared" si="16"/>
        <v>1282.3646275000001</v>
      </c>
    </row>
    <row r="557" spans="1:7">
      <c r="A557">
        <f t="shared" si="17"/>
        <v>555</v>
      </c>
      <c r="B557" s="105">
        <v>1282382127.5</v>
      </c>
      <c r="C557" s="105">
        <v>-42.751145939200001</v>
      </c>
      <c r="G557" s="100">
        <f t="shared" si="16"/>
        <v>1282.3821275</v>
      </c>
    </row>
    <row r="558" spans="1:7">
      <c r="A558">
        <f t="shared" si="17"/>
        <v>556</v>
      </c>
      <c r="B558" s="105">
        <v>1282399627.5</v>
      </c>
      <c r="C558" s="105">
        <v>-42.6402229487</v>
      </c>
      <c r="G558" s="100">
        <f t="shared" si="16"/>
        <v>1282.3996275</v>
      </c>
    </row>
    <row r="559" spans="1:7">
      <c r="A559">
        <f t="shared" si="17"/>
        <v>557</v>
      </c>
      <c r="B559" s="105">
        <v>1282417127.5</v>
      </c>
      <c r="C559" s="105">
        <v>-42.537983046699999</v>
      </c>
      <c r="G559" s="100">
        <f t="shared" si="16"/>
        <v>1282.4171275000001</v>
      </c>
    </row>
    <row r="560" spans="1:7">
      <c r="A560">
        <f t="shared" si="17"/>
        <v>558</v>
      </c>
      <c r="B560" s="105">
        <v>1282434627.5</v>
      </c>
      <c r="C560" s="105">
        <v>-42.4148144157</v>
      </c>
      <c r="G560" s="100">
        <f t="shared" si="16"/>
        <v>1282.4346275</v>
      </c>
    </row>
    <row r="561" spans="1:7">
      <c r="A561">
        <f t="shared" si="17"/>
        <v>559</v>
      </c>
      <c r="B561" s="105">
        <v>1282452127.5</v>
      </c>
      <c r="C561" s="105">
        <v>-42.321502474100001</v>
      </c>
      <c r="G561" s="100">
        <f t="shared" si="16"/>
        <v>1282.4521275</v>
      </c>
    </row>
    <row r="562" spans="1:7">
      <c r="A562">
        <f t="shared" si="17"/>
        <v>560</v>
      </c>
      <c r="B562" s="105">
        <v>1282469627.5</v>
      </c>
      <c r="C562" s="105">
        <v>-42.219100410400003</v>
      </c>
      <c r="G562" s="100">
        <f t="shared" si="16"/>
        <v>1282.4696274999999</v>
      </c>
    </row>
    <row r="563" spans="1:7">
      <c r="A563">
        <f t="shared" si="17"/>
        <v>561</v>
      </c>
      <c r="B563" s="105">
        <v>1282487127.5</v>
      </c>
      <c r="C563" s="105">
        <v>-42.116831984199997</v>
      </c>
      <c r="G563" s="100">
        <f t="shared" si="16"/>
        <v>1282.4871275</v>
      </c>
    </row>
    <row r="564" spans="1:7">
      <c r="A564">
        <f t="shared" si="17"/>
        <v>562</v>
      </c>
      <c r="B564" s="105">
        <v>1282504627.5</v>
      </c>
      <c r="C564" s="105">
        <v>-42.010564975900003</v>
      </c>
      <c r="G564" s="100">
        <f t="shared" si="16"/>
        <v>1282.5046275</v>
      </c>
    </row>
    <row r="565" spans="1:7">
      <c r="A565">
        <f t="shared" si="17"/>
        <v>563</v>
      </c>
      <c r="B565" s="105">
        <v>1282522127.5</v>
      </c>
      <c r="C565" s="105">
        <v>-41.879182374099997</v>
      </c>
      <c r="G565" s="100">
        <f t="shared" si="16"/>
        <v>1282.5221274999999</v>
      </c>
    </row>
    <row r="566" spans="1:7">
      <c r="A566">
        <f t="shared" si="17"/>
        <v>564</v>
      </c>
      <c r="B566" s="105">
        <v>1282539627.5</v>
      </c>
      <c r="C566" s="105">
        <v>-41.7446828745</v>
      </c>
      <c r="G566" s="100">
        <f t="shared" si="16"/>
        <v>1282.5396275000001</v>
      </c>
    </row>
    <row r="567" spans="1:7">
      <c r="A567">
        <f t="shared" si="17"/>
        <v>565</v>
      </c>
      <c r="B567" s="105">
        <v>1282557127.5</v>
      </c>
      <c r="C567" s="105">
        <v>-41.595830362599997</v>
      </c>
      <c r="G567" s="100">
        <f t="shared" si="16"/>
        <v>1282.5571275</v>
      </c>
    </row>
    <row r="568" spans="1:7">
      <c r="A568">
        <f t="shared" si="17"/>
        <v>566</v>
      </c>
      <c r="B568" s="105">
        <v>1282574627.5</v>
      </c>
      <c r="C568" s="105">
        <v>-41.433281997000002</v>
      </c>
      <c r="G568" s="100">
        <f t="shared" si="16"/>
        <v>1282.5746274999999</v>
      </c>
    </row>
    <row r="569" spans="1:7">
      <c r="A569">
        <f t="shared" si="17"/>
        <v>567</v>
      </c>
      <c r="B569" s="105">
        <v>1282592127.5</v>
      </c>
      <c r="C569" s="105">
        <v>-41.281305419200002</v>
      </c>
      <c r="G569" s="100">
        <f t="shared" si="16"/>
        <v>1282.5921275000001</v>
      </c>
    </row>
    <row r="570" spans="1:7">
      <c r="A570">
        <f t="shared" si="17"/>
        <v>568</v>
      </c>
      <c r="B570" s="105">
        <v>1282609627.5</v>
      </c>
      <c r="C570" s="105">
        <v>-41.1568012181</v>
      </c>
      <c r="G570" s="100">
        <f t="shared" si="16"/>
        <v>1282.6096275</v>
      </c>
    </row>
    <row r="571" spans="1:7">
      <c r="A571">
        <f t="shared" si="17"/>
        <v>569</v>
      </c>
      <c r="B571" s="105">
        <v>1282627127.5</v>
      </c>
      <c r="C571" s="105">
        <v>-40.9937472039</v>
      </c>
      <c r="G571" s="100">
        <f t="shared" si="16"/>
        <v>1282.6271274999999</v>
      </c>
    </row>
    <row r="572" spans="1:7">
      <c r="A572">
        <f t="shared" si="17"/>
        <v>570</v>
      </c>
      <c r="B572" s="105">
        <v>1282644627.5</v>
      </c>
      <c r="C572" s="105">
        <v>-40.825907999400002</v>
      </c>
      <c r="G572" s="100">
        <f t="shared" si="16"/>
        <v>1282.6446275000001</v>
      </c>
    </row>
    <row r="573" spans="1:7">
      <c r="A573">
        <f t="shared" si="17"/>
        <v>571</v>
      </c>
      <c r="B573" s="105">
        <v>1282662127.5</v>
      </c>
      <c r="C573" s="105">
        <v>-40.661374912600003</v>
      </c>
      <c r="G573" s="100">
        <f t="shared" si="16"/>
        <v>1282.6621275</v>
      </c>
    </row>
    <row r="574" spans="1:7">
      <c r="A574">
        <f t="shared" si="17"/>
        <v>572</v>
      </c>
      <c r="B574" s="105">
        <v>1282679627.5</v>
      </c>
      <c r="C574" s="105">
        <v>-40.522597365999999</v>
      </c>
      <c r="G574" s="100">
        <f t="shared" si="16"/>
        <v>1282.6796274999999</v>
      </c>
    </row>
    <row r="575" spans="1:7">
      <c r="A575">
        <f t="shared" si="17"/>
        <v>573</v>
      </c>
      <c r="B575" s="105">
        <v>1282697127.5</v>
      </c>
      <c r="C575" s="105">
        <v>-40.365077857599999</v>
      </c>
      <c r="G575" s="100">
        <f t="shared" si="16"/>
        <v>1282.6971275000001</v>
      </c>
    </row>
    <row r="576" spans="1:7">
      <c r="A576">
        <f t="shared" si="17"/>
        <v>574</v>
      </c>
      <c r="B576" s="105">
        <v>1282714627.5</v>
      </c>
      <c r="C576" s="105">
        <v>-40.212253647399997</v>
      </c>
      <c r="G576" s="100">
        <f t="shared" si="16"/>
        <v>1282.7146275</v>
      </c>
    </row>
    <row r="577" spans="1:7">
      <c r="A577">
        <f t="shared" si="17"/>
        <v>575</v>
      </c>
      <c r="B577" s="105">
        <v>1282732127.5</v>
      </c>
      <c r="C577" s="105">
        <v>-40.0420428511</v>
      </c>
      <c r="G577" s="100">
        <f t="shared" si="16"/>
        <v>1282.7321274999999</v>
      </c>
    </row>
    <row r="578" spans="1:7">
      <c r="A578">
        <f t="shared" si="17"/>
        <v>576</v>
      </c>
      <c r="B578" s="105">
        <v>1282749627.5</v>
      </c>
      <c r="C578" s="105">
        <v>-39.877503787999999</v>
      </c>
      <c r="G578" s="100">
        <f t="shared" si="16"/>
        <v>1282.7496275000001</v>
      </c>
    </row>
    <row r="579" spans="1:7">
      <c r="A579">
        <f t="shared" si="17"/>
        <v>577</v>
      </c>
      <c r="B579" s="105">
        <v>1282767127.5</v>
      </c>
      <c r="C579" s="105">
        <v>-39.682147120099998</v>
      </c>
      <c r="G579" s="100">
        <f t="shared" si="16"/>
        <v>1282.7671275</v>
      </c>
    </row>
    <row r="580" spans="1:7">
      <c r="A580">
        <f t="shared" si="17"/>
        <v>578</v>
      </c>
      <c r="B580" s="105">
        <v>1282784627.5</v>
      </c>
      <c r="C580" s="105">
        <v>-39.5160774163</v>
      </c>
      <c r="G580" s="100">
        <f t="shared" ref="G580:G643" si="18">B580/1000000</f>
        <v>1282.7846274999999</v>
      </c>
    </row>
    <row r="581" spans="1:7">
      <c r="A581">
        <f t="shared" ref="A581:A644" si="19">A580+1</f>
        <v>579</v>
      </c>
      <c r="B581" s="105">
        <v>1282802127.5</v>
      </c>
      <c r="C581" s="105">
        <v>-39.3175607441</v>
      </c>
      <c r="G581" s="100">
        <f t="shared" si="18"/>
        <v>1282.8021275000001</v>
      </c>
    </row>
    <row r="582" spans="1:7">
      <c r="A582">
        <f t="shared" si="19"/>
        <v>580</v>
      </c>
      <c r="B582" s="105">
        <v>1282819627.5</v>
      </c>
      <c r="C582" s="105">
        <v>-39.124947349700001</v>
      </c>
      <c r="G582" s="100">
        <f t="shared" si="18"/>
        <v>1282.8196275</v>
      </c>
    </row>
    <row r="583" spans="1:7">
      <c r="A583">
        <f t="shared" si="19"/>
        <v>581</v>
      </c>
      <c r="B583" s="105">
        <v>1282837127.5</v>
      </c>
      <c r="C583" s="105">
        <v>-38.9315029499</v>
      </c>
      <c r="G583" s="100">
        <f t="shared" si="18"/>
        <v>1282.8371275</v>
      </c>
    </row>
    <row r="584" spans="1:7">
      <c r="A584">
        <f t="shared" si="19"/>
        <v>582</v>
      </c>
      <c r="B584" s="105">
        <v>1282854627.5</v>
      </c>
      <c r="C584" s="105">
        <v>-38.743389122499998</v>
      </c>
      <c r="G584" s="100">
        <f t="shared" si="18"/>
        <v>1282.8546275000001</v>
      </c>
    </row>
    <row r="585" spans="1:7">
      <c r="A585">
        <f t="shared" si="19"/>
        <v>583</v>
      </c>
      <c r="B585" s="105">
        <v>1282872127.5</v>
      </c>
      <c r="C585" s="105">
        <v>-38.561304438199997</v>
      </c>
      <c r="G585" s="100">
        <f t="shared" si="18"/>
        <v>1282.8721275</v>
      </c>
    </row>
    <row r="586" spans="1:7">
      <c r="A586">
        <f t="shared" si="19"/>
        <v>584</v>
      </c>
      <c r="B586" s="105">
        <v>1282889627.5</v>
      </c>
      <c r="C586" s="105">
        <v>-38.361306389200003</v>
      </c>
      <c r="G586" s="100">
        <f t="shared" si="18"/>
        <v>1282.8896275</v>
      </c>
    </row>
    <row r="587" spans="1:7">
      <c r="A587">
        <f t="shared" si="19"/>
        <v>585</v>
      </c>
      <c r="B587" s="105">
        <v>1282907127.5</v>
      </c>
      <c r="C587" s="105">
        <v>-38.141450291699996</v>
      </c>
      <c r="G587" s="100">
        <f t="shared" si="18"/>
        <v>1282.9071274999999</v>
      </c>
    </row>
    <row r="588" spans="1:7">
      <c r="A588">
        <f t="shared" si="19"/>
        <v>586</v>
      </c>
      <c r="B588" s="105">
        <v>1282924627.5</v>
      </c>
      <c r="C588" s="105">
        <v>-37.919867157399999</v>
      </c>
      <c r="G588" s="100">
        <f t="shared" si="18"/>
        <v>1282.9246275</v>
      </c>
    </row>
    <row r="589" spans="1:7">
      <c r="A589">
        <f t="shared" si="19"/>
        <v>587</v>
      </c>
      <c r="B589" s="105">
        <v>1282942127.5</v>
      </c>
      <c r="C589" s="105">
        <v>-37.695068238700003</v>
      </c>
      <c r="G589" s="100">
        <f t="shared" si="18"/>
        <v>1282.9421275</v>
      </c>
    </row>
    <row r="590" spans="1:7">
      <c r="A590">
        <f t="shared" si="19"/>
        <v>588</v>
      </c>
      <c r="B590" s="105">
        <v>1282959627.5</v>
      </c>
      <c r="C590" s="105">
        <v>-37.483981205299997</v>
      </c>
      <c r="G590" s="100">
        <f t="shared" si="18"/>
        <v>1282.9596274999999</v>
      </c>
    </row>
    <row r="591" spans="1:7">
      <c r="A591">
        <f t="shared" si="19"/>
        <v>589</v>
      </c>
      <c r="B591" s="105">
        <v>1282977127.5</v>
      </c>
      <c r="C591" s="105">
        <v>-37.248543906999998</v>
      </c>
      <c r="G591" s="100">
        <f t="shared" si="18"/>
        <v>1282.9771275000001</v>
      </c>
    </row>
    <row r="592" spans="1:7">
      <c r="A592">
        <f t="shared" si="19"/>
        <v>590</v>
      </c>
      <c r="B592" s="105">
        <v>1282994627.5</v>
      </c>
      <c r="C592" s="105">
        <v>-37.008173882800001</v>
      </c>
      <c r="G592" s="100">
        <f t="shared" si="18"/>
        <v>1282.9946275</v>
      </c>
    </row>
    <row r="593" spans="1:7">
      <c r="A593">
        <f t="shared" si="19"/>
        <v>591</v>
      </c>
      <c r="B593" s="105">
        <v>1283012127.5</v>
      </c>
      <c r="C593" s="105">
        <v>-36.783276621600002</v>
      </c>
      <c r="G593" s="100">
        <f t="shared" si="18"/>
        <v>1283.0121274999999</v>
      </c>
    </row>
    <row r="594" spans="1:7">
      <c r="A594">
        <f t="shared" si="19"/>
        <v>592</v>
      </c>
      <c r="B594" s="105">
        <v>1283029627.5</v>
      </c>
      <c r="C594" s="105">
        <v>-36.548602131300001</v>
      </c>
      <c r="G594" s="100">
        <f t="shared" si="18"/>
        <v>1283.0296275000001</v>
      </c>
    </row>
    <row r="595" spans="1:7">
      <c r="A595">
        <f t="shared" si="19"/>
        <v>593</v>
      </c>
      <c r="B595" s="105">
        <v>1283047127.5</v>
      </c>
      <c r="C595" s="105">
        <v>-36.286041012799998</v>
      </c>
      <c r="G595" s="100">
        <f t="shared" si="18"/>
        <v>1283.0471275</v>
      </c>
    </row>
    <row r="596" spans="1:7">
      <c r="A596">
        <f t="shared" si="19"/>
        <v>594</v>
      </c>
      <c r="B596" s="105">
        <v>1283064627.5</v>
      </c>
      <c r="C596" s="105">
        <v>-36.022499271199997</v>
      </c>
      <c r="G596" s="100">
        <f t="shared" si="18"/>
        <v>1283.0646274999999</v>
      </c>
    </row>
    <row r="597" spans="1:7">
      <c r="A597">
        <f t="shared" si="19"/>
        <v>595</v>
      </c>
      <c r="B597" s="105">
        <v>1283082127.5</v>
      </c>
      <c r="C597" s="105">
        <v>-35.742111462799997</v>
      </c>
      <c r="G597" s="100">
        <f t="shared" si="18"/>
        <v>1283.0821275000001</v>
      </c>
    </row>
    <row r="598" spans="1:7">
      <c r="A598">
        <f t="shared" si="19"/>
        <v>596</v>
      </c>
      <c r="B598" s="105">
        <v>1283099627.5</v>
      </c>
      <c r="C598" s="105">
        <v>-35.449907318999998</v>
      </c>
      <c r="G598" s="100">
        <f t="shared" si="18"/>
        <v>1283.0996275</v>
      </c>
    </row>
    <row r="599" spans="1:7">
      <c r="A599">
        <f t="shared" si="19"/>
        <v>597</v>
      </c>
      <c r="B599" s="105">
        <v>1283117127.5</v>
      </c>
      <c r="C599" s="105">
        <v>-35.144478438599997</v>
      </c>
      <c r="G599" s="100">
        <f t="shared" si="18"/>
        <v>1283.1171274999999</v>
      </c>
    </row>
    <row r="600" spans="1:7">
      <c r="A600">
        <f t="shared" si="19"/>
        <v>598</v>
      </c>
      <c r="B600" s="105">
        <v>1283134627.5</v>
      </c>
      <c r="C600" s="105">
        <v>-34.821997343900001</v>
      </c>
      <c r="G600" s="100">
        <f t="shared" si="18"/>
        <v>1283.1346275000001</v>
      </c>
    </row>
    <row r="601" spans="1:7">
      <c r="A601">
        <f t="shared" si="19"/>
        <v>599</v>
      </c>
      <c r="B601" s="105">
        <v>1283152127.5</v>
      </c>
      <c r="C601" s="105">
        <v>-34.487232334799998</v>
      </c>
      <c r="G601" s="100">
        <f t="shared" si="18"/>
        <v>1283.1521275</v>
      </c>
    </row>
    <row r="602" spans="1:7">
      <c r="A602">
        <f t="shared" si="19"/>
        <v>600</v>
      </c>
      <c r="B602" s="105">
        <v>1283169627.5</v>
      </c>
      <c r="C602" s="105">
        <v>-34.135559323000003</v>
      </c>
      <c r="G602" s="100">
        <f t="shared" si="18"/>
        <v>1283.1696274999999</v>
      </c>
    </row>
    <row r="603" spans="1:7">
      <c r="A603">
        <f t="shared" si="19"/>
        <v>601</v>
      </c>
      <c r="B603" s="105">
        <v>1283187127.5</v>
      </c>
      <c r="C603" s="105">
        <v>-33.762437495699999</v>
      </c>
      <c r="G603" s="100">
        <f t="shared" si="18"/>
        <v>1283.1871275000001</v>
      </c>
    </row>
    <row r="604" spans="1:7">
      <c r="A604">
        <f t="shared" si="19"/>
        <v>602</v>
      </c>
      <c r="B604" s="105">
        <v>1283204627.5</v>
      </c>
      <c r="C604" s="105">
        <v>-33.385654319099999</v>
      </c>
      <c r="G604" s="100">
        <f t="shared" si="18"/>
        <v>1283.2046275</v>
      </c>
    </row>
    <row r="605" spans="1:7">
      <c r="A605">
        <f t="shared" si="19"/>
        <v>603</v>
      </c>
      <c r="B605" s="105">
        <v>1283222127.5</v>
      </c>
      <c r="C605" s="105">
        <v>-32.976540559</v>
      </c>
      <c r="G605" s="100">
        <f t="shared" si="18"/>
        <v>1283.2221274999999</v>
      </c>
    </row>
    <row r="606" spans="1:7">
      <c r="A606">
        <f t="shared" si="19"/>
        <v>604</v>
      </c>
      <c r="B606" s="105">
        <v>1283239627.5</v>
      </c>
      <c r="C606" s="105">
        <v>-32.554411340999998</v>
      </c>
      <c r="G606" s="100">
        <f t="shared" si="18"/>
        <v>1283.2396275000001</v>
      </c>
    </row>
    <row r="607" spans="1:7">
      <c r="A607">
        <f t="shared" si="19"/>
        <v>605</v>
      </c>
      <c r="B607" s="105">
        <v>1283257127.5</v>
      </c>
      <c r="C607" s="105">
        <v>-32.103903010800003</v>
      </c>
      <c r="G607" s="100">
        <f t="shared" si="18"/>
        <v>1283.2571275</v>
      </c>
    </row>
    <row r="608" spans="1:7">
      <c r="A608">
        <f t="shared" si="19"/>
        <v>606</v>
      </c>
      <c r="B608" s="105">
        <v>1283274627.5</v>
      </c>
      <c r="C608" s="105">
        <v>-31.625166529299999</v>
      </c>
      <c r="G608" s="100">
        <f t="shared" si="18"/>
        <v>1283.2746275</v>
      </c>
    </row>
    <row r="609" spans="1:7">
      <c r="A609">
        <f t="shared" si="19"/>
        <v>607</v>
      </c>
      <c r="B609" s="105">
        <v>1283292127.5</v>
      </c>
      <c r="C609" s="105">
        <v>-31.104433200500001</v>
      </c>
      <c r="G609" s="100">
        <f t="shared" si="18"/>
        <v>1283.2921275000001</v>
      </c>
    </row>
    <row r="610" spans="1:7">
      <c r="A610">
        <f t="shared" si="19"/>
        <v>608</v>
      </c>
      <c r="B610" s="105">
        <v>1283309627.5</v>
      </c>
      <c r="C610" s="105">
        <v>-30.555426713999999</v>
      </c>
      <c r="G610" s="100">
        <f t="shared" si="18"/>
        <v>1283.3096275</v>
      </c>
    </row>
    <row r="611" spans="1:7">
      <c r="A611">
        <f t="shared" si="19"/>
        <v>609</v>
      </c>
      <c r="B611" s="105">
        <v>1283327127.5</v>
      </c>
      <c r="C611" s="105">
        <v>-29.972066768200001</v>
      </c>
      <c r="G611" s="100">
        <f t="shared" si="18"/>
        <v>1283.3271275</v>
      </c>
    </row>
    <row r="612" spans="1:7">
      <c r="A612">
        <f t="shared" si="19"/>
        <v>610</v>
      </c>
      <c r="B612" s="105">
        <v>1283344627.5</v>
      </c>
      <c r="C612" s="105">
        <v>-29.3578427299</v>
      </c>
      <c r="G612" s="100">
        <f t="shared" si="18"/>
        <v>1283.3446274999999</v>
      </c>
    </row>
    <row r="613" spans="1:7">
      <c r="A613">
        <f t="shared" si="19"/>
        <v>611</v>
      </c>
      <c r="B613" s="105">
        <v>1283362127.5</v>
      </c>
      <c r="C613" s="105">
        <v>-28.710429562600002</v>
      </c>
      <c r="G613" s="100">
        <f t="shared" si="18"/>
        <v>1283.3621275</v>
      </c>
    </row>
    <row r="614" spans="1:7">
      <c r="A614">
        <f t="shared" si="19"/>
        <v>612</v>
      </c>
      <c r="B614" s="105">
        <v>1283379627.5</v>
      </c>
      <c r="C614" s="105">
        <v>-28.044014629700001</v>
      </c>
      <c r="G614" s="100">
        <f t="shared" si="18"/>
        <v>1283.3796275</v>
      </c>
    </row>
    <row r="615" spans="1:7">
      <c r="A615">
        <f t="shared" si="19"/>
        <v>613</v>
      </c>
      <c r="B615" s="105">
        <v>1283397127.5</v>
      </c>
      <c r="C615" s="105">
        <v>-27.373594757199999</v>
      </c>
      <c r="G615" s="100">
        <f t="shared" si="18"/>
        <v>1283.3971274999999</v>
      </c>
    </row>
    <row r="616" spans="1:7">
      <c r="A616">
        <f t="shared" si="19"/>
        <v>614</v>
      </c>
      <c r="B616" s="105">
        <v>1283414627.5</v>
      </c>
      <c r="C616" s="105">
        <v>-26.744592192199999</v>
      </c>
      <c r="G616" s="100">
        <f t="shared" si="18"/>
        <v>1283.4146275000001</v>
      </c>
    </row>
    <row r="617" spans="1:7">
      <c r="A617">
        <f t="shared" si="19"/>
        <v>615</v>
      </c>
      <c r="B617" s="105">
        <v>1283432127.5</v>
      </c>
      <c r="C617" s="105">
        <v>-26.159184776099998</v>
      </c>
      <c r="G617" s="100">
        <f t="shared" si="18"/>
        <v>1283.4321275</v>
      </c>
    </row>
    <row r="618" spans="1:7">
      <c r="A618">
        <f t="shared" si="19"/>
        <v>616</v>
      </c>
      <c r="B618" s="105">
        <v>1283449627.5</v>
      </c>
      <c r="C618" s="105">
        <v>-25.619548796299998</v>
      </c>
      <c r="G618" s="100">
        <f t="shared" si="18"/>
        <v>1283.4496274999999</v>
      </c>
    </row>
    <row r="619" spans="1:7">
      <c r="A619">
        <f t="shared" si="19"/>
        <v>617</v>
      </c>
      <c r="B619" s="105">
        <v>1283467127.5</v>
      </c>
      <c r="C619" s="105">
        <v>-25.149310057099999</v>
      </c>
      <c r="G619" s="100">
        <f t="shared" si="18"/>
        <v>1283.4671275000001</v>
      </c>
    </row>
    <row r="620" spans="1:7">
      <c r="A620">
        <f t="shared" si="19"/>
        <v>618</v>
      </c>
      <c r="B620" s="105">
        <v>1283484627.5</v>
      </c>
      <c r="C620" s="105">
        <v>-24.743988312500001</v>
      </c>
      <c r="G620" s="100">
        <f t="shared" si="18"/>
        <v>1283.4846275</v>
      </c>
    </row>
    <row r="621" spans="1:7">
      <c r="A621">
        <f t="shared" si="19"/>
        <v>619</v>
      </c>
      <c r="B621" s="105">
        <v>1283502127.5</v>
      </c>
      <c r="C621" s="105">
        <v>-24.3991787812</v>
      </c>
      <c r="G621" s="100">
        <f t="shared" si="18"/>
        <v>1283.5021274999999</v>
      </c>
    </row>
    <row r="622" spans="1:7">
      <c r="A622">
        <f t="shared" si="19"/>
        <v>620</v>
      </c>
      <c r="B622" s="105">
        <v>1283519627.5</v>
      </c>
      <c r="C622" s="105">
        <v>-24.113013829300002</v>
      </c>
      <c r="G622" s="100">
        <f t="shared" si="18"/>
        <v>1283.5196275000001</v>
      </c>
    </row>
    <row r="623" spans="1:7">
      <c r="A623">
        <f t="shared" si="19"/>
        <v>621</v>
      </c>
      <c r="B623" s="105">
        <v>1283537127.5</v>
      </c>
      <c r="C623" s="105">
        <v>-23.8807007658</v>
      </c>
      <c r="G623" s="100">
        <f t="shared" si="18"/>
        <v>1283.5371275</v>
      </c>
    </row>
    <row r="624" spans="1:7">
      <c r="A624">
        <f t="shared" si="19"/>
        <v>622</v>
      </c>
      <c r="B624" s="105">
        <v>1283554627.5</v>
      </c>
      <c r="C624" s="105">
        <v>-23.698806008199998</v>
      </c>
      <c r="G624" s="100">
        <f t="shared" si="18"/>
        <v>1283.5546274999999</v>
      </c>
    </row>
    <row r="625" spans="1:7">
      <c r="A625">
        <f t="shared" si="19"/>
        <v>623</v>
      </c>
      <c r="B625" s="105">
        <v>1283572127.5</v>
      </c>
      <c r="C625" s="105">
        <v>-23.572704369899999</v>
      </c>
      <c r="G625" s="100">
        <f t="shared" si="18"/>
        <v>1283.5721275000001</v>
      </c>
    </row>
    <row r="626" spans="1:7">
      <c r="A626">
        <f t="shared" si="19"/>
        <v>624</v>
      </c>
      <c r="B626" s="105">
        <v>1283589627.5</v>
      </c>
      <c r="C626" s="105">
        <v>-23.4904340199</v>
      </c>
      <c r="G626" s="100">
        <f t="shared" si="18"/>
        <v>1283.5896275</v>
      </c>
    </row>
    <row r="627" spans="1:7">
      <c r="A627">
        <f t="shared" si="19"/>
        <v>625</v>
      </c>
      <c r="B627" s="105">
        <v>1283607127.5</v>
      </c>
      <c r="C627" s="105">
        <v>-23.4629397727</v>
      </c>
      <c r="G627" s="100">
        <f t="shared" si="18"/>
        <v>1283.6071274999999</v>
      </c>
    </row>
    <row r="628" spans="1:7">
      <c r="A628">
        <f t="shared" si="19"/>
        <v>626</v>
      </c>
      <c r="B628" s="105">
        <v>1283624627.5</v>
      </c>
      <c r="C628" s="105">
        <v>-23.491792573600002</v>
      </c>
      <c r="G628" s="100">
        <f t="shared" si="18"/>
        <v>1283.6246275000001</v>
      </c>
    </row>
    <row r="629" spans="1:7">
      <c r="A629">
        <f t="shared" si="19"/>
        <v>627</v>
      </c>
      <c r="B629" s="105">
        <v>1283642127.5</v>
      </c>
      <c r="C629" s="105">
        <v>-23.5647647296</v>
      </c>
      <c r="G629" s="100">
        <f t="shared" si="18"/>
        <v>1283.6421275</v>
      </c>
    </row>
    <row r="630" spans="1:7">
      <c r="A630">
        <f t="shared" si="19"/>
        <v>628</v>
      </c>
      <c r="B630" s="105">
        <v>1283659627.5</v>
      </c>
      <c r="C630" s="105">
        <v>-23.694856137999999</v>
      </c>
      <c r="G630" s="100">
        <f t="shared" si="18"/>
        <v>1283.6596274999999</v>
      </c>
    </row>
    <row r="631" spans="1:7">
      <c r="A631">
        <f t="shared" si="19"/>
        <v>629</v>
      </c>
      <c r="B631" s="105">
        <v>1283677127.5</v>
      </c>
      <c r="C631" s="105">
        <v>-23.875787397100002</v>
      </c>
      <c r="G631" s="100">
        <f t="shared" si="18"/>
        <v>1283.6771275000001</v>
      </c>
    </row>
    <row r="632" spans="1:7">
      <c r="A632">
        <f t="shared" si="19"/>
        <v>630</v>
      </c>
      <c r="B632" s="105">
        <v>1283694627.5</v>
      </c>
      <c r="C632" s="105">
        <v>-24.111505215099999</v>
      </c>
      <c r="G632" s="100">
        <f t="shared" si="18"/>
        <v>1283.6946275</v>
      </c>
    </row>
    <row r="633" spans="1:7">
      <c r="A633">
        <f t="shared" si="19"/>
        <v>631</v>
      </c>
      <c r="B633" s="105">
        <v>1283712127.5</v>
      </c>
      <c r="C633" s="105">
        <v>-24.398628326200001</v>
      </c>
      <c r="G633" s="100">
        <f t="shared" si="18"/>
        <v>1283.7121275</v>
      </c>
    </row>
    <row r="634" spans="1:7">
      <c r="A634">
        <f t="shared" si="19"/>
        <v>632</v>
      </c>
      <c r="B634" s="105">
        <v>1283729627.5</v>
      </c>
      <c r="C634" s="105">
        <v>-24.7437139257</v>
      </c>
      <c r="G634" s="100">
        <f t="shared" si="18"/>
        <v>1283.7296275000001</v>
      </c>
    </row>
    <row r="635" spans="1:7">
      <c r="A635">
        <f t="shared" si="19"/>
        <v>633</v>
      </c>
      <c r="B635" s="105">
        <v>1283747127.5</v>
      </c>
      <c r="C635" s="105">
        <v>-25.1454184567</v>
      </c>
      <c r="G635" s="100">
        <f t="shared" si="18"/>
        <v>1283.7471275</v>
      </c>
    </row>
    <row r="636" spans="1:7">
      <c r="A636">
        <f t="shared" si="19"/>
        <v>634</v>
      </c>
      <c r="B636" s="105">
        <v>1283764627.5</v>
      </c>
      <c r="C636" s="105">
        <v>-25.6155720661</v>
      </c>
      <c r="G636" s="100">
        <f t="shared" si="18"/>
        <v>1283.7646275</v>
      </c>
    </row>
    <row r="637" spans="1:7">
      <c r="A637">
        <f t="shared" si="19"/>
        <v>635</v>
      </c>
      <c r="B637" s="105">
        <v>1283782127.5</v>
      </c>
      <c r="C637" s="105">
        <v>-26.149832068399999</v>
      </c>
      <c r="G637" s="100">
        <f t="shared" si="18"/>
        <v>1283.7821274999999</v>
      </c>
    </row>
    <row r="638" spans="1:7">
      <c r="A638">
        <f t="shared" si="19"/>
        <v>636</v>
      </c>
      <c r="B638" s="105">
        <v>1283799627.5</v>
      </c>
      <c r="C638" s="105">
        <v>-26.736438787200001</v>
      </c>
      <c r="G638" s="100">
        <f t="shared" si="18"/>
        <v>1283.7996275</v>
      </c>
    </row>
    <row r="639" spans="1:7">
      <c r="A639">
        <f t="shared" si="19"/>
        <v>637</v>
      </c>
      <c r="B639" s="105">
        <v>1283817127.5</v>
      </c>
      <c r="C639" s="105">
        <v>-27.3725151965</v>
      </c>
      <c r="G639" s="100">
        <f t="shared" si="18"/>
        <v>1283.8171275</v>
      </c>
    </row>
    <row r="640" spans="1:7">
      <c r="A640">
        <f t="shared" si="19"/>
        <v>638</v>
      </c>
      <c r="B640" s="105">
        <v>1283834627.5</v>
      </c>
      <c r="C640" s="105">
        <v>-28.031706294199999</v>
      </c>
      <c r="G640" s="100">
        <f t="shared" si="18"/>
        <v>1283.8346274999999</v>
      </c>
    </row>
    <row r="641" spans="1:7">
      <c r="A641">
        <f t="shared" si="19"/>
        <v>639</v>
      </c>
      <c r="B641" s="105">
        <v>1283852127.5</v>
      </c>
      <c r="C641" s="105">
        <v>-28.680286093300001</v>
      </c>
      <c r="G641" s="100">
        <f t="shared" si="18"/>
        <v>1283.8521275000001</v>
      </c>
    </row>
    <row r="642" spans="1:7">
      <c r="A642">
        <f t="shared" si="19"/>
        <v>640</v>
      </c>
      <c r="B642" s="105">
        <v>1283869627.5</v>
      </c>
      <c r="C642" s="105">
        <v>-29.3174487002</v>
      </c>
      <c r="G642" s="100">
        <f t="shared" si="18"/>
        <v>1283.8696275</v>
      </c>
    </row>
    <row r="643" spans="1:7">
      <c r="A643">
        <f t="shared" si="19"/>
        <v>641</v>
      </c>
      <c r="B643" s="105">
        <v>1283887127.5</v>
      </c>
      <c r="C643" s="105">
        <v>-29.920469836199999</v>
      </c>
      <c r="G643" s="100">
        <f t="shared" si="18"/>
        <v>1283.8871274999999</v>
      </c>
    </row>
    <row r="644" spans="1:7">
      <c r="A644">
        <f t="shared" si="19"/>
        <v>642</v>
      </c>
      <c r="B644" s="105">
        <v>1283904627.5</v>
      </c>
      <c r="C644" s="105">
        <v>-30.487120337699999</v>
      </c>
      <c r="G644" s="100">
        <f t="shared" ref="G644:G707" si="20">B644/1000000</f>
        <v>1283.9046275000001</v>
      </c>
    </row>
    <row r="645" spans="1:7">
      <c r="A645">
        <f t="shared" ref="A645:A708" si="21">A644+1</f>
        <v>643</v>
      </c>
      <c r="B645" s="105">
        <v>1283922127.5</v>
      </c>
      <c r="C645" s="105">
        <v>-31.025159973299999</v>
      </c>
      <c r="G645" s="100">
        <f t="shared" si="20"/>
        <v>1283.9221275</v>
      </c>
    </row>
    <row r="646" spans="1:7">
      <c r="A646">
        <f t="shared" si="21"/>
        <v>644</v>
      </c>
      <c r="B646" s="105">
        <v>1283939627.5</v>
      </c>
      <c r="C646" s="105">
        <v>-31.517510332499999</v>
      </c>
      <c r="G646" s="100">
        <f t="shared" si="20"/>
        <v>1283.9396274999999</v>
      </c>
    </row>
    <row r="647" spans="1:7">
      <c r="A647">
        <f t="shared" si="21"/>
        <v>645</v>
      </c>
      <c r="B647" s="105">
        <v>1283957127.5</v>
      </c>
      <c r="C647" s="105">
        <v>-31.9943816977</v>
      </c>
      <c r="G647" s="100">
        <f t="shared" si="20"/>
        <v>1283.9571275000001</v>
      </c>
    </row>
    <row r="648" spans="1:7">
      <c r="A648">
        <f t="shared" si="21"/>
        <v>646</v>
      </c>
      <c r="B648" s="105">
        <v>1283974627.5</v>
      </c>
      <c r="C648" s="105">
        <v>-32.434641791200001</v>
      </c>
      <c r="G648" s="100">
        <f t="shared" si="20"/>
        <v>1283.9746275</v>
      </c>
    </row>
    <row r="649" spans="1:7">
      <c r="A649">
        <f t="shared" si="21"/>
        <v>647</v>
      </c>
      <c r="B649" s="105">
        <v>1283992127.5</v>
      </c>
      <c r="C649" s="105">
        <v>-32.853413010499999</v>
      </c>
      <c r="G649" s="100">
        <f t="shared" si="20"/>
        <v>1283.9921274999999</v>
      </c>
    </row>
    <row r="650" spans="1:7">
      <c r="A650">
        <f t="shared" si="21"/>
        <v>648</v>
      </c>
      <c r="B650" s="105">
        <v>1284009627.5</v>
      </c>
      <c r="C650" s="105">
        <v>-33.258958199699997</v>
      </c>
      <c r="G650" s="100">
        <f t="shared" si="20"/>
        <v>1284.0096275000001</v>
      </c>
    </row>
    <row r="651" spans="1:7">
      <c r="A651">
        <f t="shared" si="21"/>
        <v>649</v>
      </c>
      <c r="B651" s="105">
        <v>1284027127.5</v>
      </c>
      <c r="C651" s="105">
        <v>-33.636083615399997</v>
      </c>
      <c r="G651" s="100">
        <f t="shared" si="20"/>
        <v>1284.0271275</v>
      </c>
    </row>
    <row r="652" spans="1:7">
      <c r="A652">
        <f t="shared" si="21"/>
        <v>650</v>
      </c>
      <c r="B652" s="105">
        <v>1284044627.5</v>
      </c>
      <c r="C652" s="105">
        <v>-33.990368544200003</v>
      </c>
      <c r="G652" s="100">
        <f t="shared" si="20"/>
        <v>1284.0446274999999</v>
      </c>
    </row>
    <row r="653" spans="1:7">
      <c r="A653">
        <f t="shared" si="21"/>
        <v>651</v>
      </c>
      <c r="B653" s="105">
        <v>1284062127.5</v>
      </c>
      <c r="C653" s="105">
        <v>-34.3301649028</v>
      </c>
      <c r="G653" s="100">
        <f t="shared" si="20"/>
        <v>1284.0621275000001</v>
      </c>
    </row>
    <row r="654" spans="1:7">
      <c r="A654">
        <f t="shared" si="21"/>
        <v>652</v>
      </c>
      <c r="B654" s="105">
        <v>1284079627.5</v>
      </c>
      <c r="C654" s="105">
        <v>-34.660808327799998</v>
      </c>
      <c r="G654" s="100">
        <f t="shared" si="20"/>
        <v>1284.0796275</v>
      </c>
    </row>
    <row r="655" spans="1:7">
      <c r="A655">
        <f t="shared" si="21"/>
        <v>653</v>
      </c>
      <c r="B655" s="105">
        <v>1284097127.5</v>
      </c>
      <c r="C655" s="105">
        <v>-34.961862206699998</v>
      </c>
      <c r="G655" s="100">
        <f t="shared" si="20"/>
        <v>1284.0971274999999</v>
      </c>
    </row>
    <row r="656" spans="1:7">
      <c r="A656">
        <f t="shared" si="21"/>
        <v>654</v>
      </c>
      <c r="B656" s="105">
        <v>1284114627.5</v>
      </c>
      <c r="C656" s="105">
        <v>-35.255800855499999</v>
      </c>
      <c r="G656" s="100">
        <f t="shared" si="20"/>
        <v>1284.1146275000001</v>
      </c>
    </row>
    <row r="657" spans="1:7">
      <c r="A657">
        <f t="shared" si="21"/>
        <v>655</v>
      </c>
      <c r="B657" s="105">
        <v>1284132127.5</v>
      </c>
      <c r="C657" s="105">
        <v>-35.534071247900002</v>
      </c>
      <c r="G657" s="100">
        <f t="shared" si="20"/>
        <v>1284.1321275</v>
      </c>
    </row>
    <row r="658" spans="1:7">
      <c r="A658">
        <f t="shared" si="21"/>
        <v>656</v>
      </c>
      <c r="B658" s="105">
        <v>1284149627.5</v>
      </c>
      <c r="C658" s="105">
        <v>-35.815301296999998</v>
      </c>
      <c r="G658" s="100">
        <f t="shared" si="20"/>
        <v>1284.1496275</v>
      </c>
    </row>
    <row r="659" spans="1:7">
      <c r="A659">
        <f t="shared" si="21"/>
        <v>657</v>
      </c>
      <c r="B659" s="105">
        <v>1284167127.5</v>
      </c>
      <c r="C659" s="105">
        <v>-36.092375298100002</v>
      </c>
      <c r="G659" s="100">
        <f t="shared" si="20"/>
        <v>1284.1671275000001</v>
      </c>
    </row>
    <row r="660" spans="1:7">
      <c r="A660">
        <f t="shared" si="21"/>
        <v>658</v>
      </c>
      <c r="B660" s="105">
        <v>1284184627.5</v>
      </c>
      <c r="C660" s="105">
        <v>-36.355962500799997</v>
      </c>
      <c r="G660" s="100">
        <f t="shared" si="20"/>
        <v>1284.1846275</v>
      </c>
    </row>
    <row r="661" spans="1:7">
      <c r="A661">
        <f t="shared" si="21"/>
        <v>659</v>
      </c>
      <c r="B661" s="105">
        <v>1284202127.5</v>
      </c>
      <c r="C661" s="105">
        <v>-36.614653521800001</v>
      </c>
      <c r="G661" s="100">
        <f t="shared" si="20"/>
        <v>1284.2021275</v>
      </c>
    </row>
    <row r="662" spans="1:7">
      <c r="A662">
        <f t="shared" si="21"/>
        <v>660</v>
      </c>
      <c r="B662" s="105">
        <v>1284219627.5</v>
      </c>
      <c r="C662" s="105">
        <v>-36.856224602499999</v>
      </c>
      <c r="G662" s="100">
        <f t="shared" si="20"/>
        <v>1284.2196274999999</v>
      </c>
    </row>
    <row r="663" spans="1:7">
      <c r="A663">
        <f t="shared" si="21"/>
        <v>661</v>
      </c>
      <c r="B663" s="105">
        <v>1284237127.5</v>
      </c>
      <c r="C663" s="105">
        <v>-37.072258284999997</v>
      </c>
      <c r="G663" s="100">
        <f t="shared" si="20"/>
        <v>1284.2371275</v>
      </c>
    </row>
    <row r="664" spans="1:7">
      <c r="A664">
        <f t="shared" si="21"/>
        <v>662</v>
      </c>
      <c r="B664" s="105">
        <v>1284254627.5</v>
      </c>
      <c r="C664" s="105">
        <v>-37.285548014500002</v>
      </c>
      <c r="G664" s="100">
        <f t="shared" si="20"/>
        <v>1284.2546275</v>
      </c>
    </row>
    <row r="665" spans="1:7">
      <c r="A665">
        <f t="shared" si="21"/>
        <v>663</v>
      </c>
      <c r="B665" s="105">
        <v>1284272127.5</v>
      </c>
      <c r="C665" s="105">
        <v>-37.491134848999998</v>
      </c>
      <c r="G665" s="100">
        <f t="shared" si="20"/>
        <v>1284.2721274999999</v>
      </c>
    </row>
    <row r="666" spans="1:7">
      <c r="A666">
        <f t="shared" si="21"/>
        <v>664</v>
      </c>
      <c r="B666" s="105">
        <v>1284289627.5</v>
      </c>
      <c r="C666" s="105">
        <v>-37.725686023500003</v>
      </c>
      <c r="G666" s="100">
        <f t="shared" si="20"/>
        <v>1284.2896275000001</v>
      </c>
    </row>
    <row r="667" spans="1:7">
      <c r="A667">
        <f t="shared" si="21"/>
        <v>665</v>
      </c>
      <c r="B667" s="105">
        <v>1284307127.5</v>
      </c>
      <c r="C667" s="105">
        <v>-37.9366978328</v>
      </c>
      <c r="G667" s="100">
        <f t="shared" si="20"/>
        <v>1284.3071275</v>
      </c>
    </row>
    <row r="668" spans="1:7">
      <c r="A668">
        <f t="shared" si="21"/>
        <v>666</v>
      </c>
      <c r="B668" s="105">
        <v>1284324627.5</v>
      </c>
      <c r="C668" s="105">
        <v>-38.131195442500001</v>
      </c>
      <c r="G668" s="100">
        <f t="shared" si="20"/>
        <v>1284.3246274999999</v>
      </c>
    </row>
    <row r="669" spans="1:7">
      <c r="A669">
        <f t="shared" si="21"/>
        <v>667</v>
      </c>
      <c r="B669" s="105">
        <v>1284342127.5</v>
      </c>
      <c r="C669" s="105">
        <v>-38.323031987199997</v>
      </c>
      <c r="G669" s="100">
        <f t="shared" si="20"/>
        <v>1284.3421275000001</v>
      </c>
    </row>
    <row r="670" spans="1:7">
      <c r="A670">
        <f t="shared" si="21"/>
        <v>668</v>
      </c>
      <c r="B670" s="105">
        <v>1284359627.5</v>
      </c>
      <c r="C670" s="105">
        <v>-38.504238342599997</v>
      </c>
      <c r="G670" s="100">
        <f t="shared" si="20"/>
        <v>1284.3596275</v>
      </c>
    </row>
    <row r="671" spans="1:7">
      <c r="A671">
        <f t="shared" si="21"/>
        <v>669</v>
      </c>
      <c r="B671" s="105">
        <v>1284377127.5</v>
      </c>
      <c r="C671" s="105">
        <v>-38.6815110127</v>
      </c>
      <c r="G671" s="100">
        <f t="shared" si="20"/>
        <v>1284.3771274999999</v>
      </c>
    </row>
    <row r="672" spans="1:7">
      <c r="A672">
        <f t="shared" si="21"/>
        <v>670</v>
      </c>
      <c r="B672" s="105">
        <v>1284394627.5</v>
      </c>
      <c r="C672" s="105">
        <v>-38.847799682400002</v>
      </c>
      <c r="G672" s="100">
        <f t="shared" si="20"/>
        <v>1284.3946275000001</v>
      </c>
    </row>
    <row r="673" spans="1:7">
      <c r="A673">
        <f t="shared" si="21"/>
        <v>671</v>
      </c>
      <c r="B673" s="105">
        <v>1284412127.5</v>
      </c>
      <c r="C673" s="105">
        <v>-39.029192290799998</v>
      </c>
      <c r="G673" s="100">
        <f t="shared" si="20"/>
        <v>1284.4121275</v>
      </c>
    </row>
    <row r="674" spans="1:7">
      <c r="A674">
        <f t="shared" si="21"/>
        <v>672</v>
      </c>
      <c r="B674" s="105">
        <v>1284429627.5</v>
      </c>
      <c r="C674" s="105">
        <v>-39.180925127599998</v>
      </c>
      <c r="G674" s="100">
        <f t="shared" si="20"/>
        <v>1284.4296274999999</v>
      </c>
    </row>
    <row r="675" spans="1:7">
      <c r="A675">
        <f t="shared" si="21"/>
        <v>673</v>
      </c>
      <c r="B675" s="105">
        <v>1284447127.5</v>
      </c>
      <c r="C675" s="105">
        <v>-39.341122477799999</v>
      </c>
      <c r="G675" s="100">
        <f t="shared" si="20"/>
        <v>1284.4471275000001</v>
      </c>
    </row>
    <row r="676" spans="1:7">
      <c r="A676">
        <f t="shared" si="21"/>
        <v>674</v>
      </c>
      <c r="B676" s="105">
        <v>1284464627.5</v>
      </c>
      <c r="C676" s="105">
        <v>-39.4950511897</v>
      </c>
      <c r="G676" s="100">
        <f t="shared" si="20"/>
        <v>1284.4646275</v>
      </c>
    </row>
    <row r="677" spans="1:7">
      <c r="A677">
        <f t="shared" si="21"/>
        <v>675</v>
      </c>
      <c r="B677" s="105">
        <v>1284482127.5</v>
      </c>
      <c r="C677" s="105">
        <v>-39.642604828499998</v>
      </c>
      <c r="G677" s="100">
        <f t="shared" si="20"/>
        <v>1284.4821274999999</v>
      </c>
    </row>
    <row r="678" spans="1:7">
      <c r="A678">
        <f t="shared" si="21"/>
        <v>676</v>
      </c>
      <c r="B678" s="105">
        <v>1284499627.5</v>
      </c>
      <c r="C678" s="105">
        <v>-39.777445600500002</v>
      </c>
      <c r="G678" s="100">
        <f t="shared" si="20"/>
        <v>1284.4996275000001</v>
      </c>
    </row>
    <row r="679" spans="1:7">
      <c r="A679">
        <f t="shared" si="21"/>
        <v>677</v>
      </c>
      <c r="B679" s="105">
        <v>1284517127.5</v>
      </c>
      <c r="C679" s="105">
        <v>-39.921252880700003</v>
      </c>
      <c r="G679" s="100">
        <f t="shared" si="20"/>
        <v>1284.5171275</v>
      </c>
    </row>
    <row r="680" spans="1:7">
      <c r="A680">
        <f t="shared" si="21"/>
        <v>678</v>
      </c>
      <c r="B680" s="105">
        <v>1284534627.5</v>
      </c>
      <c r="C680" s="105">
        <v>-40.068431115099997</v>
      </c>
      <c r="G680" s="100">
        <f t="shared" si="20"/>
        <v>1284.5346274999999</v>
      </c>
    </row>
    <row r="681" spans="1:7">
      <c r="A681">
        <f t="shared" si="21"/>
        <v>679</v>
      </c>
      <c r="B681" s="105">
        <v>1284552127.5</v>
      </c>
      <c r="C681" s="105">
        <v>-40.2081743277</v>
      </c>
      <c r="G681" s="100">
        <f t="shared" si="20"/>
        <v>1284.5521275000001</v>
      </c>
    </row>
    <row r="682" spans="1:7">
      <c r="A682">
        <f t="shared" si="21"/>
        <v>680</v>
      </c>
      <c r="B682" s="105">
        <v>1284569627.5</v>
      </c>
      <c r="C682" s="105">
        <v>-40.350801216000001</v>
      </c>
      <c r="G682" s="100">
        <f t="shared" si="20"/>
        <v>1284.5696275</v>
      </c>
    </row>
    <row r="683" spans="1:7">
      <c r="A683">
        <f t="shared" si="21"/>
        <v>681</v>
      </c>
      <c r="B683" s="105">
        <v>1284587127.5</v>
      </c>
      <c r="C683" s="105">
        <v>-40.481182247900001</v>
      </c>
      <c r="G683" s="100">
        <f t="shared" si="20"/>
        <v>1284.5871275</v>
      </c>
    </row>
    <row r="684" spans="1:7">
      <c r="A684">
        <f t="shared" si="21"/>
        <v>682</v>
      </c>
      <c r="B684" s="105">
        <v>1284604627.5</v>
      </c>
      <c r="C684" s="105">
        <v>-40.599327540399997</v>
      </c>
      <c r="G684" s="100">
        <f t="shared" si="20"/>
        <v>1284.6046275000001</v>
      </c>
    </row>
    <row r="685" spans="1:7">
      <c r="A685">
        <f t="shared" si="21"/>
        <v>683</v>
      </c>
      <c r="B685" s="105">
        <v>1284622127.5</v>
      </c>
      <c r="C685" s="105">
        <v>-40.718629437099999</v>
      </c>
      <c r="G685" s="100">
        <f t="shared" si="20"/>
        <v>1284.6221275</v>
      </c>
    </row>
    <row r="686" spans="1:7">
      <c r="A686">
        <f t="shared" si="21"/>
        <v>684</v>
      </c>
      <c r="B686" s="105">
        <v>1284639627.5</v>
      </c>
      <c r="C686" s="105">
        <v>-40.823240008600003</v>
      </c>
      <c r="G686" s="100">
        <f t="shared" si="20"/>
        <v>1284.6396275</v>
      </c>
    </row>
    <row r="687" spans="1:7">
      <c r="A687">
        <f t="shared" si="21"/>
        <v>685</v>
      </c>
      <c r="B687" s="105">
        <v>1284657127.5</v>
      </c>
      <c r="C687" s="105">
        <v>-40.933092091600003</v>
      </c>
      <c r="G687" s="100">
        <f t="shared" si="20"/>
        <v>1284.6571274999999</v>
      </c>
    </row>
    <row r="688" spans="1:7">
      <c r="A688">
        <f t="shared" si="21"/>
        <v>686</v>
      </c>
      <c r="B688" s="105">
        <v>1284674627.5</v>
      </c>
      <c r="C688" s="105">
        <v>-41.052620000899999</v>
      </c>
      <c r="G688" s="100">
        <f t="shared" si="20"/>
        <v>1284.6746275</v>
      </c>
    </row>
    <row r="689" spans="1:7">
      <c r="A689">
        <f t="shared" si="21"/>
        <v>687</v>
      </c>
      <c r="B689" s="105">
        <v>1284692127.5</v>
      </c>
      <c r="C689" s="105">
        <v>-41.1653048927</v>
      </c>
      <c r="G689" s="100">
        <f t="shared" si="20"/>
        <v>1284.6921275</v>
      </c>
    </row>
    <row r="690" spans="1:7">
      <c r="A690">
        <f t="shared" si="21"/>
        <v>688</v>
      </c>
      <c r="B690" s="105">
        <v>1284709627.5</v>
      </c>
      <c r="C690" s="105">
        <v>-41.271889284700002</v>
      </c>
      <c r="G690" s="100">
        <f t="shared" si="20"/>
        <v>1284.7096274999999</v>
      </c>
    </row>
    <row r="691" spans="1:7">
      <c r="A691">
        <f t="shared" si="21"/>
        <v>689</v>
      </c>
      <c r="B691" s="105">
        <v>1284727127.5</v>
      </c>
      <c r="C691" s="105">
        <v>-41.364798365399999</v>
      </c>
      <c r="G691" s="100">
        <f t="shared" si="20"/>
        <v>1284.7271275000001</v>
      </c>
    </row>
    <row r="692" spans="1:7">
      <c r="A692">
        <f t="shared" si="21"/>
        <v>690</v>
      </c>
      <c r="B692" s="105">
        <v>1284744627.5</v>
      </c>
      <c r="C692" s="105">
        <v>-41.461740356999996</v>
      </c>
      <c r="G692" s="100">
        <f t="shared" si="20"/>
        <v>1284.7446275</v>
      </c>
    </row>
    <row r="693" spans="1:7">
      <c r="A693">
        <f t="shared" si="21"/>
        <v>691</v>
      </c>
      <c r="B693" s="105">
        <v>1284762127.5</v>
      </c>
      <c r="C693" s="105">
        <v>-41.548558054200001</v>
      </c>
      <c r="G693" s="100">
        <f t="shared" si="20"/>
        <v>1284.7621274999999</v>
      </c>
    </row>
    <row r="694" spans="1:7">
      <c r="A694">
        <f t="shared" si="21"/>
        <v>692</v>
      </c>
      <c r="B694" s="105">
        <v>1284779627.5</v>
      </c>
      <c r="C694" s="105">
        <v>-41.659494877599997</v>
      </c>
      <c r="G694" s="100">
        <f t="shared" si="20"/>
        <v>1284.7796275000001</v>
      </c>
    </row>
    <row r="695" spans="1:7">
      <c r="A695">
        <f t="shared" si="21"/>
        <v>693</v>
      </c>
      <c r="B695" s="105">
        <v>1284797127.5</v>
      </c>
      <c r="C695" s="105">
        <v>-41.746566807400001</v>
      </c>
      <c r="G695" s="100">
        <f t="shared" si="20"/>
        <v>1284.7971275</v>
      </c>
    </row>
    <row r="696" spans="1:7">
      <c r="A696">
        <f t="shared" si="21"/>
        <v>694</v>
      </c>
      <c r="B696" s="105">
        <v>1284814627.5</v>
      </c>
      <c r="C696" s="105">
        <v>-41.832922633599999</v>
      </c>
      <c r="G696" s="100">
        <f t="shared" si="20"/>
        <v>1284.8146274999999</v>
      </c>
    </row>
    <row r="697" spans="1:7">
      <c r="A697">
        <f t="shared" si="21"/>
        <v>695</v>
      </c>
      <c r="B697" s="105">
        <v>1284832127.5</v>
      </c>
      <c r="C697" s="105">
        <v>-41.9336247886</v>
      </c>
      <c r="G697" s="100">
        <f t="shared" si="20"/>
        <v>1284.8321275000001</v>
      </c>
    </row>
    <row r="698" spans="1:7">
      <c r="A698">
        <f t="shared" si="21"/>
        <v>696</v>
      </c>
      <c r="B698" s="105">
        <v>1284849627.5</v>
      </c>
      <c r="C698" s="105">
        <v>-41.992906468500003</v>
      </c>
      <c r="G698" s="100">
        <f t="shared" si="20"/>
        <v>1284.8496275</v>
      </c>
    </row>
    <row r="699" spans="1:7">
      <c r="A699">
        <f t="shared" si="21"/>
        <v>697</v>
      </c>
      <c r="B699" s="105">
        <v>1284867127.5</v>
      </c>
      <c r="C699" s="105">
        <v>-42.093929986799999</v>
      </c>
      <c r="G699" s="100">
        <f t="shared" si="20"/>
        <v>1284.8671274999999</v>
      </c>
    </row>
    <row r="700" spans="1:7">
      <c r="A700">
        <f t="shared" si="21"/>
        <v>698</v>
      </c>
      <c r="B700" s="105">
        <v>1284884627.5</v>
      </c>
      <c r="C700" s="105">
        <v>-42.170174774099998</v>
      </c>
      <c r="G700" s="100">
        <f t="shared" si="20"/>
        <v>1284.8846275000001</v>
      </c>
    </row>
    <row r="701" spans="1:7">
      <c r="A701">
        <f t="shared" si="21"/>
        <v>699</v>
      </c>
      <c r="B701" s="105">
        <v>1284902127.5</v>
      </c>
      <c r="C701" s="105">
        <v>-42.232706124400003</v>
      </c>
      <c r="G701" s="100">
        <f t="shared" si="20"/>
        <v>1284.9021275</v>
      </c>
    </row>
    <row r="702" spans="1:7">
      <c r="A702">
        <f t="shared" si="21"/>
        <v>700</v>
      </c>
      <c r="B702" s="105">
        <v>1284919627.5</v>
      </c>
      <c r="C702" s="105">
        <v>-42.320608655599997</v>
      </c>
      <c r="G702" s="100">
        <f t="shared" si="20"/>
        <v>1284.9196274999999</v>
      </c>
    </row>
    <row r="703" spans="1:7">
      <c r="A703">
        <f t="shared" si="21"/>
        <v>701</v>
      </c>
      <c r="B703" s="105">
        <v>1284937127.5</v>
      </c>
      <c r="C703" s="105">
        <v>-42.402669381999999</v>
      </c>
      <c r="G703" s="100">
        <f t="shared" si="20"/>
        <v>1284.9371275000001</v>
      </c>
    </row>
    <row r="704" spans="1:7">
      <c r="A704">
        <f t="shared" si="21"/>
        <v>702</v>
      </c>
      <c r="B704" s="105">
        <v>1284954627.5</v>
      </c>
      <c r="C704" s="105">
        <v>-42.461574981600002</v>
      </c>
      <c r="G704" s="100">
        <f t="shared" si="20"/>
        <v>1284.9546275</v>
      </c>
    </row>
    <row r="705" spans="1:7">
      <c r="A705">
        <f t="shared" si="21"/>
        <v>703</v>
      </c>
      <c r="B705" s="105">
        <v>1284972127.5</v>
      </c>
      <c r="C705" s="105">
        <v>-42.531475646300002</v>
      </c>
      <c r="G705" s="100">
        <f t="shared" si="20"/>
        <v>1284.9721274999999</v>
      </c>
    </row>
    <row r="706" spans="1:7">
      <c r="A706">
        <f t="shared" si="21"/>
        <v>704</v>
      </c>
      <c r="B706" s="105">
        <v>1284989627.5</v>
      </c>
      <c r="C706" s="105">
        <v>-42.572527908600001</v>
      </c>
      <c r="G706" s="100">
        <f t="shared" si="20"/>
        <v>1284.9896275000001</v>
      </c>
    </row>
    <row r="707" spans="1:7">
      <c r="A707">
        <f t="shared" si="21"/>
        <v>705</v>
      </c>
      <c r="B707" s="105">
        <v>1285007127.5</v>
      </c>
      <c r="C707" s="105">
        <v>-42.631232697199998</v>
      </c>
      <c r="G707" s="100">
        <f t="shared" si="20"/>
        <v>1285.0071275</v>
      </c>
    </row>
    <row r="708" spans="1:7">
      <c r="A708">
        <f t="shared" si="21"/>
        <v>706</v>
      </c>
      <c r="B708" s="105">
        <v>1285024627.5</v>
      </c>
      <c r="C708" s="105">
        <v>-42.691048673200001</v>
      </c>
      <c r="G708" s="100">
        <f t="shared" ref="G708:G771" si="22">B708/1000000</f>
        <v>1285.0246275</v>
      </c>
    </row>
    <row r="709" spans="1:7">
      <c r="A709">
        <f t="shared" ref="A709:A772" si="23">A708+1</f>
        <v>707</v>
      </c>
      <c r="B709" s="105">
        <v>1285042127.5</v>
      </c>
      <c r="C709" s="105">
        <v>-42.7419112842</v>
      </c>
      <c r="G709" s="100">
        <f t="shared" si="22"/>
        <v>1285.0421275000001</v>
      </c>
    </row>
    <row r="710" spans="1:7">
      <c r="A710">
        <f t="shared" si="23"/>
        <v>708</v>
      </c>
      <c r="B710" s="105">
        <v>1285059627.5</v>
      </c>
      <c r="C710" s="105">
        <v>-42.816974676999997</v>
      </c>
      <c r="G710" s="100">
        <f t="shared" si="22"/>
        <v>1285.0596275</v>
      </c>
    </row>
    <row r="711" spans="1:7">
      <c r="A711">
        <f t="shared" si="23"/>
        <v>709</v>
      </c>
      <c r="B711" s="105">
        <v>1285077127.5</v>
      </c>
      <c r="C711" s="105">
        <v>-42.868515102099998</v>
      </c>
      <c r="G711" s="100">
        <f t="shared" si="22"/>
        <v>1285.0771275</v>
      </c>
    </row>
    <row r="712" spans="1:7">
      <c r="A712">
        <f t="shared" si="23"/>
        <v>710</v>
      </c>
      <c r="B712" s="105">
        <v>1285094627.5</v>
      </c>
      <c r="C712" s="105">
        <v>-42.908301119400001</v>
      </c>
      <c r="G712" s="100">
        <f t="shared" si="22"/>
        <v>1285.0946274999999</v>
      </c>
    </row>
    <row r="713" spans="1:7">
      <c r="A713">
        <f t="shared" si="23"/>
        <v>711</v>
      </c>
      <c r="B713" s="105">
        <v>1285112127.5</v>
      </c>
      <c r="C713" s="105">
        <v>-42.991400916499998</v>
      </c>
      <c r="G713" s="100">
        <f t="shared" si="22"/>
        <v>1285.1121275</v>
      </c>
    </row>
    <row r="714" spans="1:7">
      <c r="A714">
        <f t="shared" si="23"/>
        <v>712</v>
      </c>
      <c r="B714" s="105">
        <v>1285129627.5</v>
      </c>
      <c r="C714" s="105">
        <v>-43.066715907300001</v>
      </c>
      <c r="G714" s="100">
        <f t="shared" si="22"/>
        <v>1285.1296275</v>
      </c>
    </row>
    <row r="715" spans="1:7">
      <c r="A715">
        <f t="shared" si="23"/>
        <v>713</v>
      </c>
      <c r="B715" s="105">
        <v>1285147127.5</v>
      </c>
      <c r="C715" s="105">
        <v>-43.126379490300003</v>
      </c>
      <c r="G715" s="100">
        <f t="shared" si="22"/>
        <v>1285.1471274999999</v>
      </c>
    </row>
    <row r="716" spans="1:7">
      <c r="A716">
        <f t="shared" si="23"/>
        <v>714</v>
      </c>
      <c r="B716" s="105">
        <v>1285164627.5</v>
      </c>
      <c r="C716" s="105">
        <v>-43.162870785499997</v>
      </c>
      <c r="G716" s="100">
        <f t="shared" si="22"/>
        <v>1285.1646275000001</v>
      </c>
    </row>
    <row r="717" spans="1:7">
      <c r="A717">
        <f t="shared" si="23"/>
        <v>715</v>
      </c>
      <c r="B717" s="105">
        <v>1285182127.5</v>
      </c>
      <c r="C717" s="105">
        <v>-43.190323145000001</v>
      </c>
      <c r="G717" s="100">
        <f t="shared" si="22"/>
        <v>1285.1821275</v>
      </c>
    </row>
    <row r="718" spans="1:7">
      <c r="A718">
        <f t="shared" si="23"/>
        <v>716</v>
      </c>
      <c r="B718" s="105">
        <v>1285199627.5</v>
      </c>
      <c r="C718" s="105">
        <v>-43.242297667499997</v>
      </c>
      <c r="G718" s="100">
        <f t="shared" si="22"/>
        <v>1285.1996274999999</v>
      </c>
    </row>
    <row r="719" spans="1:7">
      <c r="A719">
        <f t="shared" si="23"/>
        <v>717</v>
      </c>
      <c r="B719" s="105">
        <v>1285217127.5</v>
      </c>
      <c r="C719" s="105">
        <v>-43.267216279599999</v>
      </c>
      <c r="G719" s="100">
        <f t="shared" si="22"/>
        <v>1285.2171275000001</v>
      </c>
    </row>
    <row r="720" spans="1:7">
      <c r="A720">
        <f t="shared" si="23"/>
        <v>718</v>
      </c>
      <c r="B720" s="105">
        <v>1285234627.5</v>
      </c>
      <c r="C720" s="105">
        <v>-43.2998263303</v>
      </c>
      <c r="G720" s="100">
        <f t="shared" si="22"/>
        <v>1285.2346275</v>
      </c>
    </row>
    <row r="721" spans="1:7">
      <c r="A721">
        <f t="shared" si="23"/>
        <v>719</v>
      </c>
      <c r="B721" s="105">
        <v>1285252127.5</v>
      </c>
      <c r="C721" s="105">
        <v>-43.362098479700002</v>
      </c>
      <c r="G721" s="100">
        <f t="shared" si="22"/>
        <v>1285.2521274999999</v>
      </c>
    </row>
    <row r="722" spans="1:7">
      <c r="A722">
        <f t="shared" si="23"/>
        <v>720</v>
      </c>
      <c r="B722" s="105">
        <v>1285269627.5</v>
      </c>
      <c r="C722" s="105">
        <v>-43.406649786999999</v>
      </c>
      <c r="G722" s="100">
        <f t="shared" si="22"/>
        <v>1285.2696275000001</v>
      </c>
    </row>
    <row r="723" spans="1:7">
      <c r="A723">
        <f t="shared" si="23"/>
        <v>721</v>
      </c>
      <c r="B723" s="105">
        <v>1285287127.5</v>
      </c>
      <c r="C723" s="105">
        <v>-43.4431038257</v>
      </c>
      <c r="G723" s="100">
        <f t="shared" si="22"/>
        <v>1285.2871275</v>
      </c>
    </row>
    <row r="724" spans="1:7">
      <c r="A724">
        <f t="shared" si="23"/>
        <v>722</v>
      </c>
      <c r="B724" s="105">
        <v>1285304627.5</v>
      </c>
      <c r="C724" s="105">
        <v>-43.461790403000002</v>
      </c>
      <c r="G724" s="100">
        <f t="shared" si="22"/>
        <v>1285.3046274999999</v>
      </c>
    </row>
    <row r="725" spans="1:7">
      <c r="A725">
        <f t="shared" si="23"/>
        <v>723</v>
      </c>
      <c r="B725" s="105">
        <v>1285322127.5</v>
      </c>
      <c r="C725" s="105">
        <v>-43.477108856800001</v>
      </c>
      <c r="G725" s="100">
        <f t="shared" si="22"/>
        <v>1285.3221275000001</v>
      </c>
    </row>
    <row r="726" spans="1:7">
      <c r="A726">
        <f t="shared" si="23"/>
        <v>724</v>
      </c>
      <c r="B726" s="105">
        <v>1285339627.5</v>
      </c>
      <c r="C726" s="105">
        <v>-43.521504516500002</v>
      </c>
      <c r="G726" s="100">
        <f t="shared" si="22"/>
        <v>1285.3396275</v>
      </c>
    </row>
    <row r="727" spans="1:7">
      <c r="A727">
        <f t="shared" si="23"/>
        <v>725</v>
      </c>
      <c r="B727" s="105">
        <v>1285357127.5</v>
      </c>
      <c r="C727" s="105">
        <v>-43.545569927700001</v>
      </c>
      <c r="G727" s="100">
        <f t="shared" si="22"/>
        <v>1285.3571274999999</v>
      </c>
    </row>
    <row r="728" spans="1:7">
      <c r="A728">
        <f t="shared" si="23"/>
        <v>726</v>
      </c>
      <c r="B728" s="105">
        <v>1285374627.5</v>
      </c>
      <c r="C728" s="105">
        <v>-43.5602530273</v>
      </c>
      <c r="G728" s="100">
        <f t="shared" si="22"/>
        <v>1285.3746275000001</v>
      </c>
    </row>
    <row r="729" spans="1:7">
      <c r="A729">
        <f t="shared" si="23"/>
        <v>727</v>
      </c>
      <c r="B729" s="105">
        <v>1285392127.5</v>
      </c>
      <c r="C729" s="105">
        <v>-43.598227782099997</v>
      </c>
      <c r="G729" s="100">
        <f t="shared" si="22"/>
        <v>1285.3921275</v>
      </c>
    </row>
    <row r="730" spans="1:7">
      <c r="A730">
        <f t="shared" si="23"/>
        <v>728</v>
      </c>
      <c r="B730" s="105">
        <v>1285409627.5</v>
      </c>
      <c r="C730" s="105">
        <v>-43.6247322551</v>
      </c>
      <c r="G730" s="100">
        <f t="shared" si="22"/>
        <v>1285.4096274999999</v>
      </c>
    </row>
    <row r="731" spans="1:7">
      <c r="A731">
        <f t="shared" si="23"/>
        <v>729</v>
      </c>
      <c r="B731" s="105">
        <v>1285427127.5</v>
      </c>
      <c r="C731" s="105">
        <v>-43.682636580900002</v>
      </c>
      <c r="G731" s="100">
        <f t="shared" si="22"/>
        <v>1285.4271275000001</v>
      </c>
    </row>
    <row r="732" spans="1:7">
      <c r="A732">
        <f t="shared" si="23"/>
        <v>730</v>
      </c>
      <c r="B732" s="105">
        <v>1285444627.5</v>
      </c>
      <c r="C732" s="105">
        <v>-43.701644041900003</v>
      </c>
      <c r="G732" s="100">
        <f t="shared" si="22"/>
        <v>1285.4446275</v>
      </c>
    </row>
    <row r="733" spans="1:7">
      <c r="A733">
        <f t="shared" si="23"/>
        <v>731</v>
      </c>
      <c r="B733" s="105">
        <v>1285462127.5</v>
      </c>
      <c r="C733" s="105">
        <v>-43.728297783999999</v>
      </c>
      <c r="G733" s="100">
        <f t="shared" si="22"/>
        <v>1285.4621275</v>
      </c>
    </row>
    <row r="734" spans="1:7">
      <c r="A734">
        <f t="shared" si="23"/>
        <v>732</v>
      </c>
      <c r="B734" s="105">
        <v>1285479627.5</v>
      </c>
      <c r="C734" s="105">
        <v>-43.748572553499997</v>
      </c>
      <c r="G734" s="100">
        <f t="shared" si="22"/>
        <v>1285.4796275000001</v>
      </c>
    </row>
    <row r="735" spans="1:7">
      <c r="A735">
        <f t="shared" si="23"/>
        <v>733</v>
      </c>
      <c r="B735" s="105">
        <v>1285497127.5</v>
      </c>
      <c r="C735" s="105">
        <v>-43.755042988699998</v>
      </c>
      <c r="G735" s="100">
        <f t="shared" si="22"/>
        <v>1285.4971275</v>
      </c>
    </row>
    <row r="736" spans="1:7">
      <c r="A736">
        <f t="shared" si="23"/>
        <v>734</v>
      </c>
      <c r="B736" s="105">
        <v>1285514627.5</v>
      </c>
      <c r="C736" s="105">
        <v>-43.786260649600003</v>
      </c>
      <c r="G736" s="100">
        <f t="shared" si="22"/>
        <v>1285.5146275</v>
      </c>
    </row>
    <row r="737" spans="1:7">
      <c r="A737">
        <f t="shared" si="23"/>
        <v>735</v>
      </c>
      <c r="B737" s="105">
        <v>1285532127.5</v>
      </c>
      <c r="C737" s="105">
        <v>-43.819463164399998</v>
      </c>
      <c r="G737" s="100">
        <f t="shared" si="22"/>
        <v>1285.5321274999999</v>
      </c>
    </row>
    <row r="738" spans="1:7">
      <c r="A738">
        <f t="shared" si="23"/>
        <v>736</v>
      </c>
      <c r="B738" s="105">
        <v>1285549627.5</v>
      </c>
      <c r="C738" s="105">
        <v>-43.821310026299997</v>
      </c>
      <c r="G738" s="100">
        <f t="shared" si="22"/>
        <v>1285.5496275</v>
      </c>
    </row>
    <row r="739" spans="1:7">
      <c r="A739">
        <f t="shared" si="23"/>
        <v>737</v>
      </c>
      <c r="B739" s="105">
        <v>1285567127.5</v>
      </c>
      <c r="C739" s="105">
        <v>-43.826550483399998</v>
      </c>
      <c r="G739" s="100">
        <f t="shared" si="22"/>
        <v>1285.5671275</v>
      </c>
    </row>
    <row r="740" spans="1:7">
      <c r="A740">
        <f t="shared" si="23"/>
        <v>738</v>
      </c>
      <c r="B740" s="105">
        <v>1285584627.5</v>
      </c>
      <c r="C740" s="105">
        <v>-43.863302663500001</v>
      </c>
      <c r="G740" s="100">
        <f t="shared" si="22"/>
        <v>1285.5846274999999</v>
      </c>
    </row>
    <row r="741" spans="1:7">
      <c r="A741">
        <f t="shared" si="23"/>
        <v>739</v>
      </c>
      <c r="B741" s="105">
        <v>1285602127.5</v>
      </c>
      <c r="C741" s="105">
        <v>-43.857515686900001</v>
      </c>
      <c r="G741" s="100">
        <f t="shared" si="22"/>
        <v>1285.6021275000001</v>
      </c>
    </row>
    <row r="742" spans="1:7">
      <c r="A742">
        <f t="shared" si="23"/>
        <v>740</v>
      </c>
      <c r="B742" s="105">
        <v>1285619627.5</v>
      </c>
      <c r="C742" s="105">
        <v>-43.867823254400001</v>
      </c>
      <c r="G742" s="100">
        <f t="shared" si="22"/>
        <v>1285.6196275</v>
      </c>
    </row>
    <row r="743" spans="1:7">
      <c r="A743">
        <f t="shared" si="23"/>
        <v>741</v>
      </c>
      <c r="B743" s="105">
        <v>1285637127.5</v>
      </c>
      <c r="C743" s="105">
        <v>-43.865254768699998</v>
      </c>
      <c r="G743" s="100">
        <f t="shared" si="22"/>
        <v>1285.6371274999999</v>
      </c>
    </row>
    <row r="744" spans="1:7">
      <c r="A744">
        <f t="shared" si="23"/>
        <v>742</v>
      </c>
      <c r="B744" s="105">
        <v>1285654627.5</v>
      </c>
      <c r="C744" s="105">
        <v>-43.885975759200001</v>
      </c>
      <c r="G744" s="100">
        <f t="shared" si="22"/>
        <v>1285.6546275000001</v>
      </c>
    </row>
    <row r="745" spans="1:7">
      <c r="A745">
        <f t="shared" si="23"/>
        <v>743</v>
      </c>
      <c r="B745" s="105">
        <v>1285672127.5</v>
      </c>
      <c r="C745" s="105">
        <v>-43.8973145163</v>
      </c>
      <c r="G745" s="100">
        <f t="shared" si="22"/>
        <v>1285.6721275</v>
      </c>
    </row>
    <row r="746" spans="1:7">
      <c r="A746">
        <f t="shared" si="23"/>
        <v>744</v>
      </c>
      <c r="B746" s="105">
        <v>1285689627.5</v>
      </c>
      <c r="C746" s="105">
        <v>-43.899277501999997</v>
      </c>
      <c r="G746" s="100">
        <f t="shared" si="22"/>
        <v>1285.6896274999999</v>
      </c>
    </row>
    <row r="747" spans="1:7">
      <c r="A747">
        <f t="shared" si="23"/>
        <v>745</v>
      </c>
      <c r="B747" s="105">
        <v>1285707127.5</v>
      </c>
      <c r="C747" s="105">
        <v>-43.884279266999997</v>
      </c>
      <c r="G747" s="100">
        <f t="shared" si="22"/>
        <v>1285.7071275000001</v>
      </c>
    </row>
    <row r="748" spans="1:7">
      <c r="A748">
        <f t="shared" si="23"/>
        <v>746</v>
      </c>
      <c r="B748" s="105">
        <v>1285724627.5</v>
      </c>
      <c r="C748" s="105">
        <v>-43.915916839600001</v>
      </c>
      <c r="G748" s="100">
        <f t="shared" si="22"/>
        <v>1285.7246275</v>
      </c>
    </row>
    <row r="749" spans="1:7">
      <c r="A749">
        <f t="shared" si="23"/>
        <v>747</v>
      </c>
      <c r="B749" s="105">
        <v>1285742127.5</v>
      </c>
      <c r="C749" s="105">
        <v>-43.925983741099998</v>
      </c>
      <c r="G749" s="100">
        <f t="shared" si="22"/>
        <v>1285.7421274999999</v>
      </c>
    </row>
    <row r="750" spans="1:7">
      <c r="A750">
        <f t="shared" si="23"/>
        <v>748</v>
      </c>
      <c r="B750" s="105">
        <v>1285759627.5</v>
      </c>
      <c r="C750" s="105">
        <v>-43.941664873900002</v>
      </c>
      <c r="G750" s="100">
        <f t="shared" si="22"/>
        <v>1285.7596275000001</v>
      </c>
    </row>
    <row r="751" spans="1:7">
      <c r="A751">
        <f t="shared" si="23"/>
        <v>749</v>
      </c>
      <c r="B751" s="105">
        <v>1285777127.5</v>
      </c>
      <c r="C751" s="105">
        <v>-43.952705931399997</v>
      </c>
      <c r="G751" s="100">
        <f t="shared" si="22"/>
        <v>1285.7771275</v>
      </c>
    </row>
    <row r="752" spans="1:7">
      <c r="A752">
        <f t="shared" si="23"/>
        <v>750</v>
      </c>
      <c r="B752" s="105">
        <v>1285794627.5</v>
      </c>
      <c r="C752" s="105">
        <v>-43.956480009800003</v>
      </c>
      <c r="G752" s="100">
        <f t="shared" si="22"/>
        <v>1285.7946274999999</v>
      </c>
    </row>
    <row r="753" spans="1:7">
      <c r="A753">
        <f t="shared" si="23"/>
        <v>751</v>
      </c>
      <c r="B753" s="105">
        <v>1285812127.5</v>
      </c>
      <c r="C753" s="105">
        <v>-43.968882876199999</v>
      </c>
      <c r="G753" s="100">
        <f t="shared" si="22"/>
        <v>1285.8121275000001</v>
      </c>
    </row>
    <row r="754" spans="1:7">
      <c r="A754">
        <f t="shared" si="23"/>
        <v>752</v>
      </c>
      <c r="B754" s="105">
        <v>1285829627.5</v>
      </c>
      <c r="C754" s="105">
        <v>-43.9798695502</v>
      </c>
      <c r="G754" s="100">
        <f t="shared" si="22"/>
        <v>1285.8296275</v>
      </c>
    </row>
    <row r="755" spans="1:7">
      <c r="A755">
        <f t="shared" si="23"/>
        <v>753</v>
      </c>
      <c r="B755" s="105">
        <v>1285847127.5</v>
      </c>
      <c r="C755" s="105">
        <v>-43.978263872100001</v>
      </c>
      <c r="G755" s="100">
        <f t="shared" si="22"/>
        <v>1285.8471274999999</v>
      </c>
    </row>
    <row r="756" spans="1:7">
      <c r="A756">
        <f t="shared" si="23"/>
        <v>754</v>
      </c>
      <c r="B756" s="105">
        <v>1285864627.5</v>
      </c>
      <c r="C756" s="105">
        <v>-43.973809003500001</v>
      </c>
      <c r="G756" s="100">
        <f t="shared" si="22"/>
        <v>1285.8646275000001</v>
      </c>
    </row>
    <row r="757" spans="1:7">
      <c r="A757">
        <f t="shared" si="23"/>
        <v>755</v>
      </c>
      <c r="B757" s="105">
        <v>1285882127.5</v>
      </c>
      <c r="C757" s="105">
        <v>-43.962101628500001</v>
      </c>
      <c r="G757" s="100">
        <f t="shared" si="22"/>
        <v>1285.8821275</v>
      </c>
    </row>
    <row r="758" spans="1:7">
      <c r="A758">
        <f t="shared" si="23"/>
        <v>756</v>
      </c>
      <c r="B758" s="105">
        <v>1285899627.5</v>
      </c>
      <c r="C758" s="105">
        <v>-43.9503210966</v>
      </c>
      <c r="G758" s="100">
        <f t="shared" si="22"/>
        <v>1285.8996275</v>
      </c>
    </row>
    <row r="759" spans="1:7">
      <c r="A759">
        <f t="shared" si="23"/>
        <v>757</v>
      </c>
      <c r="B759" s="105">
        <v>1285917127.5</v>
      </c>
      <c r="C759" s="105">
        <v>-43.959746746599997</v>
      </c>
      <c r="G759" s="100">
        <f t="shared" si="22"/>
        <v>1285.9171275000001</v>
      </c>
    </row>
    <row r="760" spans="1:7">
      <c r="A760">
        <f t="shared" si="23"/>
        <v>758</v>
      </c>
      <c r="B760" s="105">
        <v>1285934627.5</v>
      </c>
      <c r="C760" s="105">
        <v>-43.938929143099998</v>
      </c>
      <c r="G760" s="100">
        <f t="shared" si="22"/>
        <v>1285.9346275</v>
      </c>
    </row>
    <row r="761" spans="1:7">
      <c r="A761">
        <f t="shared" si="23"/>
        <v>759</v>
      </c>
      <c r="B761" s="105">
        <v>1285952127.5</v>
      </c>
      <c r="C761" s="105">
        <v>-43.9278472122</v>
      </c>
      <c r="G761" s="100">
        <f t="shared" si="22"/>
        <v>1285.9521275</v>
      </c>
    </row>
    <row r="762" spans="1:7">
      <c r="A762">
        <f t="shared" si="23"/>
        <v>760</v>
      </c>
      <c r="B762" s="105">
        <v>1285969627.5</v>
      </c>
      <c r="C762" s="105">
        <v>-43.9208772247</v>
      </c>
      <c r="G762" s="100">
        <f t="shared" si="22"/>
        <v>1285.9696274999999</v>
      </c>
    </row>
    <row r="763" spans="1:7">
      <c r="A763">
        <f t="shared" si="23"/>
        <v>761</v>
      </c>
      <c r="B763" s="105">
        <v>1285987127.5</v>
      </c>
      <c r="C763" s="105">
        <v>-43.8901657798</v>
      </c>
      <c r="G763" s="100">
        <f t="shared" si="22"/>
        <v>1285.9871275</v>
      </c>
    </row>
    <row r="764" spans="1:7">
      <c r="A764">
        <f t="shared" si="23"/>
        <v>762</v>
      </c>
      <c r="B764" s="105">
        <v>1286004627.5</v>
      </c>
      <c r="C764" s="105">
        <v>-43.858322990200001</v>
      </c>
      <c r="G764" s="100">
        <f t="shared" si="22"/>
        <v>1286.0046275</v>
      </c>
    </row>
    <row r="765" spans="1:7">
      <c r="A765">
        <f t="shared" si="23"/>
        <v>763</v>
      </c>
      <c r="B765" s="105">
        <v>1286022127.5</v>
      </c>
      <c r="C765" s="105">
        <v>-43.810062266499997</v>
      </c>
      <c r="G765" s="100">
        <f t="shared" si="22"/>
        <v>1286.0221274999999</v>
      </c>
    </row>
    <row r="766" spans="1:7">
      <c r="A766">
        <f t="shared" si="23"/>
        <v>764</v>
      </c>
      <c r="B766" s="105">
        <v>1286039627.5</v>
      </c>
      <c r="C766" s="105">
        <v>-43.8270559109</v>
      </c>
      <c r="G766" s="100">
        <f t="shared" si="22"/>
        <v>1286.0396275000001</v>
      </c>
    </row>
    <row r="767" spans="1:7">
      <c r="A767">
        <f t="shared" si="23"/>
        <v>765</v>
      </c>
      <c r="B767" s="105">
        <v>1286057127.5</v>
      </c>
      <c r="C767" s="105">
        <v>-43.827487816999998</v>
      </c>
      <c r="G767" s="100">
        <f t="shared" si="22"/>
        <v>1286.0571275</v>
      </c>
    </row>
    <row r="768" spans="1:7">
      <c r="A768">
        <f t="shared" si="23"/>
        <v>766</v>
      </c>
      <c r="B768" s="105">
        <v>1286074627.5</v>
      </c>
      <c r="C768" s="105">
        <v>-43.834476305700001</v>
      </c>
      <c r="G768" s="100">
        <f t="shared" si="22"/>
        <v>1286.0746274999999</v>
      </c>
    </row>
    <row r="769" spans="1:7">
      <c r="A769">
        <f t="shared" si="23"/>
        <v>767</v>
      </c>
      <c r="B769" s="105">
        <v>1286092127.5</v>
      </c>
      <c r="C769" s="105">
        <v>-43.802212914800002</v>
      </c>
      <c r="G769" s="100">
        <f t="shared" si="22"/>
        <v>1286.0921275000001</v>
      </c>
    </row>
    <row r="770" spans="1:7">
      <c r="A770">
        <f t="shared" si="23"/>
        <v>768</v>
      </c>
      <c r="B770" s="105">
        <v>1286109627.5</v>
      </c>
      <c r="C770" s="105">
        <v>-43.772550738600003</v>
      </c>
      <c r="G770" s="100">
        <f t="shared" si="22"/>
        <v>1286.1096275</v>
      </c>
    </row>
    <row r="771" spans="1:7">
      <c r="A771">
        <f t="shared" si="23"/>
        <v>769</v>
      </c>
      <c r="B771" s="105">
        <v>1286127127.5</v>
      </c>
      <c r="C771" s="105">
        <v>-43.7305561477</v>
      </c>
      <c r="G771" s="100">
        <f t="shared" si="22"/>
        <v>1286.1271274999999</v>
      </c>
    </row>
    <row r="772" spans="1:7">
      <c r="A772">
        <f t="shared" si="23"/>
        <v>770</v>
      </c>
      <c r="B772" s="105">
        <v>1286144627.5</v>
      </c>
      <c r="C772" s="105">
        <v>-43.690585371600001</v>
      </c>
      <c r="G772" s="100">
        <f t="shared" ref="G772:G835" si="24">B772/1000000</f>
        <v>1286.1446275000001</v>
      </c>
    </row>
    <row r="773" spans="1:7">
      <c r="A773">
        <f t="shared" ref="A773:A836" si="25">A772+1</f>
        <v>771</v>
      </c>
      <c r="B773" s="105">
        <v>1286162127.5</v>
      </c>
      <c r="C773" s="105">
        <v>-43.642514450199997</v>
      </c>
      <c r="G773" s="100">
        <f t="shared" si="24"/>
        <v>1286.1621275</v>
      </c>
    </row>
    <row r="774" spans="1:7">
      <c r="A774">
        <f t="shared" si="25"/>
        <v>772</v>
      </c>
      <c r="B774" s="105">
        <v>1286179627.5</v>
      </c>
      <c r="C774" s="105">
        <v>-43.620926232599999</v>
      </c>
      <c r="G774" s="100">
        <f t="shared" si="24"/>
        <v>1286.1796274999999</v>
      </c>
    </row>
    <row r="775" spans="1:7">
      <c r="A775">
        <f t="shared" si="25"/>
        <v>773</v>
      </c>
      <c r="B775" s="105">
        <v>1286197127.5</v>
      </c>
      <c r="C775" s="105">
        <v>-43.606360024899999</v>
      </c>
      <c r="G775" s="100">
        <f t="shared" si="24"/>
        <v>1286.1971275000001</v>
      </c>
    </row>
    <row r="776" spans="1:7">
      <c r="A776">
        <f t="shared" si="25"/>
        <v>774</v>
      </c>
      <c r="B776" s="105">
        <v>1286214627.5</v>
      </c>
      <c r="C776" s="105">
        <v>-43.556773065000002</v>
      </c>
      <c r="G776" s="100">
        <f t="shared" si="24"/>
        <v>1286.2146275</v>
      </c>
    </row>
    <row r="777" spans="1:7">
      <c r="A777">
        <f t="shared" si="25"/>
        <v>775</v>
      </c>
      <c r="B777" s="105">
        <v>1286232127.5</v>
      </c>
      <c r="C777" s="105">
        <v>-43.514509170300002</v>
      </c>
      <c r="G777" s="100">
        <f t="shared" si="24"/>
        <v>1286.2321274999999</v>
      </c>
    </row>
    <row r="778" spans="1:7">
      <c r="A778">
        <f t="shared" si="25"/>
        <v>776</v>
      </c>
      <c r="B778" s="105">
        <v>1286249627.5</v>
      </c>
      <c r="C778" s="105">
        <v>-43.460837771599998</v>
      </c>
      <c r="G778" s="100">
        <f t="shared" si="24"/>
        <v>1286.2496275000001</v>
      </c>
    </row>
    <row r="779" spans="1:7">
      <c r="A779">
        <f t="shared" si="25"/>
        <v>777</v>
      </c>
      <c r="B779" s="105">
        <v>1286267127.5</v>
      </c>
      <c r="C779" s="105">
        <v>-43.410590726599999</v>
      </c>
      <c r="G779" s="100">
        <f t="shared" si="24"/>
        <v>1286.2671275</v>
      </c>
    </row>
    <row r="780" spans="1:7">
      <c r="A780">
        <f t="shared" si="25"/>
        <v>778</v>
      </c>
      <c r="B780" s="105">
        <v>1286284627.5</v>
      </c>
      <c r="C780" s="105">
        <v>-43.371546705699998</v>
      </c>
      <c r="G780" s="100">
        <f t="shared" si="24"/>
        <v>1286.2846274999999</v>
      </c>
    </row>
    <row r="781" spans="1:7">
      <c r="A781">
        <f t="shared" si="25"/>
        <v>779</v>
      </c>
      <c r="B781" s="105">
        <v>1286302127.5</v>
      </c>
      <c r="C781" s="105">
        <v>-43.330936449200003</v>
      </c>
      <c r="G781" s="100">
        <f t="shared" si="24"/>
        <v>1286.3021275000001</v>
      </c>
    </row>
    <row r="782" spans="1:7">
      <c r="A782">
        <f t="shared" si="25"/>
        <v>780</v>
      </c>
      <c r="B782" s="105">
        <v>1286319627.5</v>
      </c>
      <c r="C782" s="105">
        <v>-43.302873982900003</v>
      </c>
      <c r="G782" s="100">
        <f t="shared" si="24"/>
        <v>1286.3196275</v>
      </c>
    </row>
    <row r="783" spans="1:7">
      <c r="A783">
        <f t="shared" si="25"/>
        <v>781</v>
      </c>
      <c r="B783" s="105">
        <v>1286337127.5</v>
      </c>
      <c r="C783" s="105">
        <v>-43.260868475700001</v>
      </c>
      <c r="G783" s="100">
        <f t="shared" si="24"/>
        <v>1286.3371275</v>
      </c>
    </row>
    <row r="784" spans="1:7">
      <c r="A784">
        <f t="shared" si="25"/>
        <v>782</v>
      </c>
      <c r="B784" s="105">
        <v>1286354627.5</v>
      </c>
      <c r="C784" s="105">
        <v>-43.190431763600003</v>
      </c>
      <c r="G784" s="100">
        <f t="shared" si="24"/>
        <v>1286.3546275000001</v>
      </c>
    </row>
    <row r="785" spans="1:7">
      <c r="A785">
        <f t="shared" si="25"/>
        <v>783</v>
      </c>
      <c r="B785" s="105">
        <v>1286372127.5</v>
      </c>
      <c r="C785" s="105">
        <v>-43.150057736500003</v>
      </c>
      <c r="G785" s="100">
        <f t="shared" si="24"/>
        <v>1286.3721275</v>
      </c>
    </row>
    <row r="786" spans="1:7">
      <c r="A786">
        <f t="shared" si="25"/>
        <v>784</v>
      </c>
      <c r="B786" s="105">
        <v>1286389627.5</v>
      </c>
      <c r="C786" s="105">
        <v>-43.101401590899997</v>
      </c>
      <c r="G786" s="100">
        <f t="shared" si="24"/>
        <v>1286.3896275</v>
      </c>
    </row>
    <row r="787" spans="1:7">
      <c r="A787">
        <f t="shared" si="25"/>
        <v>785</v>
      </c>
      <c r="B787" s="105">
        <v>1286407127.5</v>
      </c>
      <c r="C787" s="105">
        <v>-43.0412892051</v>
      </c>
      <c r="G787" s="100">
        <f t="shared" si="24"/>
        <v>1286.4071274999999</v>
      </c>
    </row>
    <row r="788" spans="1:7">
      <c r="A788">
        <f t="shared" si="25"/>
        <v>786</v>
      </c>
      <c r="B788" s="105">
        <v>1286424627.5</v>
      </c>
      <c r="C788" s="105">
        <v>-42.987675214500001</v>
      </c>
      <c r="G788" s="100">
        <f t="shared" si="24"/>
        <v>1286.4246275</v>
      </c>
    </row>
    <row r="789" spans="1:7">
      <c r="A789">
        <f t="shared" si="25"/>
        <v>787</v>
      </c>
      <c r="B789" s="105">
        <v>1286442127.5</v>
      </c>
      <c r="C789" s="105">
        <v>-42.9400753679</v>
      </c>
      <c r="G789" s="100">
        <f t="shared" si="24"/>
        <v>1286.4421275</v>
      </c>
    </row>
    <row r="790" spans="1:7">
      <c r="A790">
        <f t="shared" si="25"/>
        <v>788</v>
      </c>
      <c r="B790" s="105">
        <v>1286459627.5</v>
      </c>
      <c r="C790" s="105">
        <v>-42.8996791645</v>
      </c>
      <c r="G790" s="100">
        <f t="shared" si="24"/>
        <v>1286.4596274999999</v>
      </c>
    </row>
    <row r="791" spans="1:7">
      <c r="A791">
        <f t="shared" si="25"/>
        <v>789</v>
      </c>
      <c r="B791" s="105">
        <v>1286477127.5</v>
      </c>
      <c r="C791" s="105">
        <v>-42.833691226399999</v>
      </c>
      <c r="G791" s="100">
        <f t="shared" si="24"/>
        <v>1286.4771275000001</v>
      </c>
    </row>
    <row r="792" spans="1:7">
      <c r="A792">
        <f t="shared" si="25"/>
        <v>790</v>
      </c>
      <c r="B792" s="105">
        <v>1286494627.5</v>
      </c>
      <c r="C792" s="105">
        <v>-42.766581513200002</v>
      </c>
      <c r="G792" s="100">
        <f t="shared" si="24"/>
        <v>1286.4946275</v>
      </c>
    </row>
    <row r="793" spans="1:7">
      <c r="A793">
        <f t="shared" si="25"/>
        <v>791</v>
      </c>
      <c r="B793" s="105">
        <v>1286512127.5</v>
      </c>
      <c r="C793" s="105">
        <v>-42.683485627899998</v>
      </c>
      <c r="G793" s="100">
        <f t="shared" si="24"/>
        <v>1286.5121274999999</v>
      </c>
    </row>
    <row r="794" spans="1:7">
      <c r="A794">
        <f t="shared" si="25"/>
        <v>792</v>
      </c>
      <c r="B794" s="105">
        <v>1286529627.5</v>
      </c>
      <c r="C794" s="105">
        <v>-42.615151291700002</v>
      </c>
      <c r="G794" s="100">
        <f t="shared" si="24"/>
        <v>1286.5296275000001</v>
      </c>
    </row>
    <row r="795" spans="1:7">
      <c r="A795">
        <f t="shared" si="25"/>
        <v>793</v>
      </c>
      <c r="B795" s="105">
        <v>1286547127.5</v>
      </c>
      <c r="C795" s="105">
        <v>-42.546697080100003</v>
      </c>
      <c r="G795" s="100">
        <f t="shared" si="24"/>
        <v>1286.5471275</v>
      </c>
    </row>
    <row r="796" spans="1:7">
      <c r="A796">
        <f t="shared" si="25"/>
        <v>794</v>
      </c>
      <c r="B796" s="105">
        <v>1286564627.5</v>
      </c>
      <c r="C796" s="105">
        <v>-42.486757877300001</v>
      </c>
      <c r="G796" s="100">
        <f t="shared" si="24"/>
        <v>1286.5646274999999</v>
      </c>
    </row>
    <row r="797" spans="1:7">
      <c r="A797">
        <f t="shared" si="25"/>
        <v>795</v>
      </c>
      <c r="B797" s="105">
        <v>1286582127.5</v>
      </c>
      <c r="C797" s="105">
        <v>-42.411255212299999</v>
      </c>
      <c r="G797" s="100">
        <f t="shared" si="24"/>
        <v>1286.5821275000001</v>
      </c>
    </row>
    <row r="798" spans="1:7">
      <c r="A798">
        <f t="shared" si="25"/>
        <v>796</v>
      </c>
      <c r="B798" s="105">
        <v>1286599627.5</v>
      </c>
      <c r="C798" s="105">
        <v>-42.3422354625</v>
      </c>
      <c r="G798" s="100">
        <f t="shared" si="24"/>
        <v>1286.5996275</v>
      </c>
    </row>
    <row r="799" spans="1:7">
      <c r="A799">
        <f t="shared" si="25"/>
        <v>797</v>
      </c>
      <c r="B799" s="105">
        <v>1286617127.5</v>
      </c>
      <c r="C799" s="105">
        <v>-42.276551597800001</v>
      </c>
      <c r="G799" s="100">
        <f t="shared" si="24"/>
        <v>1286.6171274999999</v>
      </c>
    </row>
    <row r="800" spans="1:7">
      <c r="A800">
        <f t="shared" si="25"/>
        <v>798</v>
      </c>
      <c r="B800" s="105">
        <v>1286634627.5</v>
      </c>
      <c r="C800" s="105">
        <v>-42.183789016699997</v>
      </c>
      <c r="G800" s="100">
        <f t="shared" si="24"/>
        <v>1286.6346275000001</v>
      </c>
    </row>
    <row r="801" spans="1:7">
      <c r="A801">
        <f t="shared" si="25"/>
        <v>799</v>
      </c>
      <c r="B801" s="105">
        <v>1286652127.5</v>
      </c>
      <c r="C801" s="105">
        <v>-42.095118556599999</v>
      </c>
      <c r="G801" s="100">
        <f t="shared" si="24"/>
        <v>1286.6521275</v>
      </c>
    </row>
    <row r="802" spans="1:7">
      <c r="A802">
        <f t="shared" si="25"/>
        <v>800</v>
      </c>
      <c r="B802" s="105">
        <v>1286669627.5</v>
      </c>
      <c r="C802" s="105">
        <v>-42.017272276699998</v>
      </c>
      <c r="G802" s="100">
        <f t="shared" si="24"/>
        <v>1286.6696274999999</v>
      </c>
    </row>
    <row r="803" spans="1:7">
      <c r="A803">
        <f t="shared" si="25"/>
        <v>801</v>
      </c>
      <c r="B803" s="105">
        <v>1286687127.5</v>
      </c>
      <c r="C803" s="105">
        <v>-41.9565691269</v>
      </c>
      <c r="G803" s="100">
        <f t="shared" si="24"/>
        <v>1286.6871275000001</v>
      </c>
    </row>
    <row r="804" spans="1:7">
      <c r="A804">
        <f t="shared" si="25"/>
        <v>802</v>
      </c>
      <c r="B804" s="105">
        <v>1286704627.5</v>
      </c>
      <c r="C804" s="105">
        <v>-41.852067648099997</v>
      </c>
      <c r="G804" s="100">
        <f t="shared" si="24"/>
        <v>1286.7046275</v>
      </c>
    </row>
    <row r="805" spans="1:7">
      <c r="A805">
        <f t="shared" si="25"/>
        <v>803</v>
      </c>
      <c r="B805" s="105">
        <v>1286722127.5</v>
      </c>
      <c r="C805" s="105">
        <v>-41.763714822799997</v>
      </c>
      <c r="G805" s="100">
        <f t="shared" si="24"/>
        <v>1286.7221274999999</v>
      </c>
    </row>
    <row r="806" spans="1:7">
      <c r="A806">
        <f t="shared" si="25"/>
        <v>804</v>
      </c>
      <c r="B806" s="105">
        <v>1286739627.5</v>
      </c>
      <c r="C806" s="105">
        <v>-41.669979669</v>
      </c>
      <c r="G806" s="100">
        <f t="shared" si="24"/>
        <v>1286.7396275000001</v>
      </c>
    </row>
    <row r="807" spans="1:7">
      <c r="A807">
        <f t="shared" si="25"/>
        <v>805</v>
      </c>
      <c r="B807" s="105">
        <v>1286757127.5</v>
      </c>
      <c r="C807" s="105">
        <v>-41.571837174599999</v>
      </c>
      <c r="G807" s="100">
        <f t="shared" si="24"/>
        <v>1286.7571275</v>
      </c>
    </row>
    <row r="808" spans="1:7">
      <c r="A808">
        <f t="shared" si="25"/>
        <v>806</v>
      </c>
      <c r="B808" s="105">
        <v>1286774627.5</v>
      </c>
      <c r="C808" s="105">
        <v>-41.483641143100002</v>
      </c>
      <c r="G808" s="100">
        <f t="shared" si="24"/>
        <v>1286.7746275</v>
      </c>
    </row>
    <row r="809" spans="1:7">
      <c r="A809">
        <f t="shared" si="25"/>
        <v>807</v>
      </c>
      <c r="B809" s="105">
        <v>1286792127.5</v>
      </c>
      <c r="C809" s="105">
        <v>-41.401511657100002</v>
      </c>
      <c r="G809" s="100">
        <f t="shared" si="24"/>
        <v>1286.7921275000001</v>
      </c>
    </row>
    <row r="810" spans="1:7">
      <c r="A810">
        <f t="shared" si="25"/>
        <v>808</v>
      </c>
      <c r="B810" s="105">
        <v>1286809627.5</v>
      </c>
      <c r="C810" s="105">
        <v>-41.318620191400001</v>
      </c>
      <c r="G810" s="100">
        <f t="shared" si="24"/>
        <v>1286.8096275</v>
      </c>
    </row>
    <row r="811" spans="1:7">
      <c r="A811">
        <f t="shared" si="25"/>
        <v>809</v>
      </c>
      <c r="B811" s="105">
        <v>1286827127.5</v>
      </c>
      <c r="C811" s="105">
        <v>-41.217753173399998</v>
      </c>
      <c r="G811" s="100">
        <f t="shared" si="24"/>
        <v>1286.8271275</v>
      </c>
    </row>
    <row r="812" spans="1:7">
      <c r="A812">
        <f t="shared" si="25"/>
        <v>810</v>
      </c>
      <c r="B812" s="105">
        <v>1286844627.5</v>
      </c>
      <c r="C812" s="105">
        <v>-41.107116075599997</v>
      </c>
      <c r="G812" s="100">
        <f t="shared" si="24"/>
        <v>1286.8446274999999</v>
      </c>
    </row>
    <row r="813" spans="1:7">
      <c r="A813">
        <f t="shared" si="25"/>
        <v>811</v>
      </c>
      <c r="B813" s="105">
        <v>1286862127.5</v>
      </c>
      <c r="C813" s="105">
        <v>-41.004411039499999</v>
      </c>
      <c r="G813" s="100">
        <f t="shared" si="24"/>
        <v>1286.8621275</v>
      </c>
    </row>
    <row r="814" spans="1:7">
      <c r="A814">
        <f t="shared" si="25"/>
        <v>812</v>
      </c>
      <c r="B814" s="105">
        <v>1286879627.5</v>
      </c>
      <c r="C814" s="105">
        <v>-40.883477382300001</v>
      </c>
      <c r="G814" s="100">
        <f t="shared" si="24"/>
        <v>1286.8796275</v>
      </c>
    </row>
    <row r="815" spans="1:7">
      <c r="A815">
        <f t="shared" si="25"/>
        <v>813</v>
      </c>
      <c r="B815" s="105">
        <v>1286897127.5</v>
      </c>
      <c r="C815" s="105">
        <v>-40.757806518199999</v>
      </c>
      <c r="G815" s="100">
        <f t="shared" si="24"/>
        <v>1286.8971274999999</v>
      </c>
    </row>
    <row r="816" spans="1:7">
      <c r="A816">
        <f t="shared" si="25"/>
        <v>814</v>
      </c>
      <c r="B816" s="105">
        <v>1286914627.5</v>
      </c>
      <c r="C816" s="105">
        <v>-40.644568518100002</v>
      </c>
      <c r="G816" s="100">
        <f t="shared" si="24"/>
        <v>1286.9146275000001</v>
      </c>
    </row>
    <row r="817" spans="1:7">
      <c r="A817">
        <f t="shared" si="25"/>
        <v>815</v>
      </c>
      <c r="B817" s="105">
        <v>1286932127.5</v>
      </c>
      <c r="C817" s="105">
        <v>-40.5161647913</v>
      </c>
      <c r="G817" s="100">
        <f t="shared" si="24"/>
        <v>1286.9321275</v>
      </c>
    </row>
    <row r="818" spans="1:7">
      <c r="A818">
        <f t="shared" si="25"/>
        <v>816</v>
      </c>
      <c r="B818" s="105">
        <v>1286949627.5</v>
      </c>
      <c r="C818" s="105">
        <v>-40.412490933599997</v>
      </c>
      <c r="G818" s="100">
        <f t="shared" si="24"/>
        <v>1286.9496274999999</v>
      </c>
    </row>
    <row r="819" spans="1:7">
      <c r="A819">
        <f t="shared" si="25"/>
        <v>817</v>
      </c>
      <c r="B819" s="105">
        <v>1286967127.5</v>
      </c>
      <c r="C819" s="105">
        <v>-40.2859018495</v>
      </c>
      <c r="G819" s="100">
        <f t="shared" si="24"/>
        <v>1286.9671275000001</v>
      </c>
    </row>
    <row r="820" spans="1:7">
      <c r="A820">
        <f t="shared" si="25"/>
        <v>818</v>
      </c>
      <c r="B820" s="105">
        <v>1286984627.5</v>
      </c>
      <c r="C820" s="105">
        <v>-40.175971454799999</v>
      </c>
      <c r="G820" s="100">
        <f t="shared" si="24"/>
        <v>1286.9846275</v>
      </c>
    </row>
    <row r="821" spans="1:7">
      <c r="A821">
        <f t="shared" si="25"/>
        <v>819</v>
      </c>
      <c r="B821" s="105">
        <v>1287002127.5</v>
      </c>
      <c r="C821" s="105">
        <v>-40.0587943178</v>
      </c>
      <c r="G821" s="100">
        <f t="shared" si="24"/>
        <v>1287.0021274999999</v>
      </c>
    </row>
    <row r="822" spans="1:7">
      <c r="A822">
        <f t="shared" si="25"/>
        <v>820</v>
      </c>
      <c r="B822" s="105">
        <v>1287019627.5</v>
      </c>
      <c r="C822" s="105">
        <v>-39.937122239700003</v>
      </c>
      <c r="G822" s="100">
        <f t="shared" si="24"/>
        <v>1287.0196275000001</v>
      </c>
    </row>
    <row r="823" spans="1:7">
      <c r="A823">
        <f t="shared" si="25"/>
        <v>821</v>
      </c>
      <c r="B823" s="105">
        <v>1287037127.5</v>
      </c>
      <c r="C823" s="105">
        <v>-39.794772589099999</v>
      </c>
      <c r="G823" s="100">
        <f t="shared" si="24"/>
        <v>1287.0371275</v>
      </c>
    </row>
    <row r="824" spans="1:7">
      <c r="A824">
        <f t="shared" si="25"/>
        <v>822</v>
      </c>
      <c r="B824" s="105">
        <v>1287054627.5</v>
      </c>
      <c r="C824" s="105">
        <v>-39.641605444500001</v>
      </c>
      <c r="G824" s="100">
        <f t="shared" si="24"/>
        <v>1287.0546274999999</v>
      </c>
    </row>
    <row r="825" spans="1:7">
      <c r="A825">
        <f t="shared" si="25"/>
        <v>823</v>
      </c>
      <c r="B825" s="105">
        <v>1287072127.5</v>
      </c>
      <c r="C825" s="105">
        <v>-39.508430149100001</v>
      </c>
      <c r="G825" s="100">
        <f t="shared" si="24"/>
        <v>1287.0721275000001</v>
      </c>
    </row>
    <row r="826" spans="1:7">
      <c r="A826">
        <f t="shared" si="25"/>
        <v>824</v>
      </c>
      <c r="B826" s="105">
        <v>1287089627.5</v>
      </c>
      <c r="C826" s="105">
        <v>-39.3773156472</v>
      </c>
      <c r="G826" s="100">
        <f t="shared" si="24"/>
        <v>1287.0896275</v>
      </c>
    </row>
    <row r="827" spans="1:7">
      <c r="A827">
        <f t="shared" si="25"/>
        <v>825</v>
      </c>
      <c r="B827" s="105">
        <v>1287107127.5</v>
      </c>
      <c r="C827" s="105">
        <v>-39.2215211627</v>
      </c>
      <c r="G827" s="100">
        <f t="shared" si="24"/>
        <v>1287.1071274999999</v>
      </c>
    </row>
    <row r="828" spans="1:7">
      <c r="A828">
        <f t="shared" si="25"/>
        <v>826</v>
      </c>
      <c r="B828" s="105">
        <v>1287124627.5</v>
      </c>
      <c r="C828" s="105">
        <v>-39.066731421</v>
      </c>
      <c r="G828" s="100">
        <f t="shared" si="24"/>
        <v>1287.1246275000001</v>
      </c>
    </row>
    <row r="829" spans="1:7">
      <c r="A829">
        <f t="shared" si="25"/>
        <v>827</v>
      </c>
      <c r="B829" s="105">
        <v>1287142127.5</v>
      </c>
      <c r="C829" s="105">
        <v>-38.925119563300001</v>
      </c>
      <c r="G829" s="100">
        <f t="shared" si="24"/>
        <v>1287.1421275</v>
      </c>
    </row>
    <row r="830" spans="1:7">
      <c r="A830">
        <f t="shared" si="25"/>
        <v>828</v>
      </c>
      <c r="B830" s="105">
        <v>1287159627.5</v>
      </c>
      <c r="C830" s="105">
        <v>-38.7559987916</v>
      </c>
      <c r="G830" s="100">
        <f t="shared" si="24"/>
        <v>1287.1596274999999</v>
      </c>
    </row>
    <row r="831" spans="1:7">
      <c r="A831">
        <f t="shared" si="25"/>
        <v>829</v>
      </c>
      <c r="B831" s="105">
        <v>1287177127.5</v>
      </c>
      <c r="C831" s="105">
        <v>-38.577122900500001</v>
      </c>
      <c r="G831" s="100">
        <f t="shared" si="24"/>
        <v>1287.1771275000001</v>
      </c>
    </row>
    <row r="832" spans="1:7">
      <c r="A832">
        <f t="shared" si="25"/>
        <v>830</v>
      </c>
      <c r="B832" s="105">
        <v>1287194627.5</v>
      </c>
      <c r="C832" s="105">
        <v>-38.411332241300002</v>
      </c>
      <c r="G832" s="100">
        <f t="shared" si="24"/>
        <v>1287.1946275</v>
      </c>
    </row>
    <row r="833" spans="1:7">
      <c r="A833">
        <f t="shared" si="25"/>
        <v>831</v>
      </c>
      <c r="B833" s="105">
        <v>1287212127.5</v>
      </c>
      <c r="C833" s="105">
        <v>-38.211457424099997</v>
      </c>
      <c r="G833" s="100">
        <f t="shared" si="24"/>
        <v>1287.2121275</v>
      </c>
    </row>
    <row r="834" spans="1:7">
      <c r="A834">
        <f t="shared" si="25"/>
        <v>832</v>
      </c>
      <c r="B834" s="105">
        <v>1287229627.5</v>
      </c>
      <c r="C834" s="105">
        <v>-38.029123981399998</v>
      </c>
      <c r="G834" s="100">
        <f t="shared" si="24"/>
        <v>1287.2296275000001</v>
      </c>
    </row>
    <row r="835" spans="1:7">
      <c r="A835">
        <f t="shared" si="25"/>
        <v>833</v>
      </c>
      <c r="B835" s="105">
        <v>1287247127.5</v>
      </c>
      <c r="C835" s="105">
        <v>-37.8234266065</v>
      </c>
      <c r="G835" s="100">
        <f t="shared" si="24"/>
        <v>1287.2471275</v>
      </c>
    </row>
    <row r="836" spans="1:7">
      <c r="A836">
        <f t="shared" si="25"/>
        <v>834</v>
      </c>
      <c r="B836" s="105">
        <v>1287264627.5</v>
      </c>
      <c r="C836" s="105">
        <v>-37.615737334099997</v>
      </c>
      <c r="G836" s="100">
        <f t="shared" ref="G836:G899" si="26">B836/1000000</f>
        <v>1287.2646275</v>
      </c>
    </row>
    <row r="837" spans="1:7">
      <c r="A837">
        <f t="shared" ref="A837:A900" si="27">A836+1</f>
        <v>835</v>
      </c>
      <c r="B837" s="105">
        <v>1287282127.5</v>
      </c>
      <c r="C837" s="105">
        <v>-37.421277224000001</v>
      </c>
      <c r="G837" s="100">
        <f t="shared" si="26"/>
        <v>1287.2821274999999</v>
      </c>
    </row>
    <row r="838" spans="1:7">
      <c r="A838">
        <f t="shared" si="27"/>
        <v>836</v>
      </c>
      <c r="B838" s="105">
        <v>1287299627.5</v>
      </c>
      <c r="C838" s="105">
        <v>-37.215038287799999</v>
      </c>
      <c r="G838" s="100">
        <f t="shared" si="26"/>
        <v>1287.2996275</v>
      </c>
    </row>
    <row r="839" spans="1:7">
      <c r="A839">
        <f t="shared" si="27"/>
        <v>837</v>
      </c>
      <c r="B839" s="105">
        <v>1287317127.5</v>
      </c>
      <c r="C839" s="105">
        <v>-37.002925548500002</v>
      </c>
      <c r="G839" s="100">
        <f t="shared" si="26"/>
        <v>1287.3171275</v>
      </c>
    </row>
    <row r="840" spans="1:7">
      <c r="A840">
        <f t="shared" si="27"/>
        <v>838</v>
      </c>
      <c r="B840" s="105">
        <v>1287334627.5</v>
      </c>
      <c r="C840" s="105">
        <v>-36.778895713399997</v>
      </c>
      <c r="G840" s="100">
        <f t="shared" si="26"/>
        <v>1287.3346274999999</v>
      </c>
    </row>
    <row r="841" spans="1:7">
      <c r="A841">
        <f t="shared" si="27"/>
        <v>839</v>
      </c>
      <c r="B841" s="105">
        <v>1287352127.5</v>
      </c>
      <c r="C841" s="105">
        <v>-36.543687298499997</v>
      </c>
      <c r="G841" s="100">
        <f t="shared" si="26"/>
        <v>1287.3521275000001</v>
      </c>
    </row>
    <row r="842" spans="1:7">
      <c r="A842">
        <f t="shared" si="27"/>
        <v>840</v>
      </c>
      <c r="B842" s="105">
        <v>1287369627.5</v>
      </c>
      <c r="C842" s="105">
        <v>-36.311282300199998</v>
      </c>
      <c r="G842" s="100">
        <f t="shared" si="26"/>
        <v>1287.3696275</v>
      </c>
    </row>
    <row r="843" spans="1:7">
      <c r="A843">
        <f t="shared" si="27"/>
        <v>841</v>
      </c>
      <c r="B843" s="105">
        <v>1287387127.5</v>
      </c>
      <c r="C843" s="105">
        <v>-36.0530815049</v>
      </c>
      <c r="G843" s="100">
        <f t="shared" si="26"/>
        <v>1287.3871274999999</v>
      </c>
    </row>
    <row r="844" spans="1:7">
      <c r="A844">
        <f t="shared" si="27"/>
        <v>842</v>
      </c>
      <c r="B844" s="105">
        <v>1287404627.5</v>
      </c>
      <c r="C844" s="105">
        <v>-35.800398387900003</v>
      </c>
      <c r="G844" s="100">
        <f t="shared" si="26"/>
        <v>1287.4046275000001</v>
      </c>
    </row>
    <row r="845" spans="1:7">
      <c r="A845">
        <f t="shared" si="27"/>
        <v>843</v>
      </c>
      <c r="B845" s="105">
        <v>1287422127.5</v>
      </c>
      <c r="C845" s="105">
        <v>-35.526563320900003</v>
      </c>
      <c r="G845" s="100">
        <f t="shared" si="26"/>
        <v>1287.4221275</v>
      </c>
    </row>
    <row r="846" spans="1:7">
      <c r="A846">
        <f t="shared" si="27"/>
        <v>844</v>
      </c>
      <c r="B846" s="105">
        <v>1287439627.5</v>
      </c>
      <c r="C846" s="105">
        <v>-35.238398574999998</v>
      </c>
      <c r="G846" s="100">
        <f t="shared" si="26"/>
        <v>1287.4396274999999</v>
      </c>
    </row>
    <row r="847" spans="1:7">
      <c r="A847">
        <f t="shared" si="27"/>
        <v>845</v>
      </c>
      <c r="B847" s="105">
        <v>1287457127.5</v>
      </c>
      <c r="C847" s="105">
        <v>-34.954327680900001</v>
      </c>
      <c r="G847" s="100">
        <f t="shared" si="26"/>
        <v>1287.4571275000001</v>
      </c>
    </row>
    <row r="848" spans="1:7">
      <c r="A848">
        <f t="shared" si="27"/>
        <v>846</v>
      </c>
      <c r="B848" s="105">
        <v>1287474627.5</v>
      </c>
      <c r="C848" s="105">
        <v>-34.6609473659</v>
      </c>
      <c r="G848" s="100">
        <f t="shared" si="26"/>
        <v>1287.4746275</v>
      </c>
    </row>
    <row r="849" spans="1:7">
      <c r="A849">
        <f t="shared" si="27"/>
        <v>847</v>
      </c>
      <c r="B849" s="105">
        <v>1287492127.5</v>
      </c>
      <c r="C849" s="105">
        <v>-34.338508903899999</v>
      </c>
      <c r="G849" s="100">
        <f t="shared" si="26"/>
        <v>1287.4921274999999</v>
      </c>
    </row>
    <row r="850" spans="1:7">
      <c r="A850">
        <f t="shared" si="27"/>
        <v>848</v>
      </c>
      <c r="B850" s="105">
        <v>1287509627.5</v>
      </c>
      <c r="C850" s="105">
        <v>-33.995832679599999</v>
      </c>
      <c r="G850" s="100">
        <f t="shared" si="26"/>
        <v>1287.5096275000001</v>
      </c>
    </row>
    <row r="851" spans="1:7">
      <c r="A851">
        <f t="shared" si="27"/>
        <v>849</v>
      </c>
      <c r="B851" s="105">
        <v>1287527127.5</v>
      </c>
      <c r="C851" s="105">
        <v>-33.651971771200003</v>
      </c>
      <c r="G851" s="100">
        <f t="shared" si="26"/>
        <v>1287.5271275</v>
      </c>
    </row>
    <row r="852" spans="1:7">
      <c r="A852">
        <f t="shared" si="27"/>
        <v>850</v>
      </c>
      <c r="B852" s="105">
        <v>1287544627.5</v>
      </c>
      <c r="C852" s="105">
        <v>-33.298118830200004</v>
      </c>
      <c r="G852" s="100">
        <f t="shared" si="26"/>
        <v>1287.5446274999999</v>
      </c>
    </row>
    <row r="853" spans="1:7">
      <c r="A853">
        <f t="shared" si="27"/>
        <v>851</v>
      </c>
      <c r="B853" s="105">
        <v>1287562127.5</v>
      </c>
      <c r="C853" s="105">
        <v>-32.916213431099997</v>
      </c>
      <c r="G853" s="100">
        <f t="shared" si="26"/>
        <v>1287.5621275000001</v>
      </c>
    </row>
    <row r="854" spans="1:7">
      <c r="A854">
        <f t="shared" si="27"/>
        <v>852</v>
      </c>
      <c r="B854" s="105">
        <v>1287579627.5</v>
      </c>
      <c r="C854" s="105">
        <v>-32.515809822900003</v>
      </c>
      <c r="G854" s="100">
        <f t="shared" si="26"/>
        <v>1287.5796275</v>
      </c>
    </row>
    <row r="855" spans="1:7">
      <c r="A855">
        <f t="shared" si="27"/>
        <v>853</v>
      </c>
      <c r="B855" s="105">
        <v>1287597127.5</v>
      </c>
      <c r="C855" s="105">
        <v>-32.098302265000001</v>
      </c>
      <c r="G855" s="100">
        <f t="shared" si="26"/>
        <v>1287.5971274999999</v>
      </c>
    </row>
    <row r="856" spans="1:7">
      <c r="A856">
        <f t="shared" si="27"/>
        <v>854</v>
      </c>
      <c r="B856" s="105">
        <v>1287614627.5</v>
      </c>
      <c r="C856" s="105">
        <v>-31.657068692900001</v>
      </c>
      <c r="G856" s="100">
        <f t="shared" si="26"/>
        <v>1287.6146275000001</v>
      </c>
    </row>
    <row r="857" spans="1:7">
      <c r="A857">
        <f t="shared" si="27"/>
        <v>855</v>
      </c>
      <c r="B857" s="105">
        <v>1287632127.5</v>
      </c>
      <c r="C857" s="105">
        <v>-31.179024161299999</v>
      </c>
      <c r="G857" s="100">
        <f t="shared" si="26"/>
        <v>1287.6321275</v>
      </c>
    </row>
    <row r="858" spans="1:7">
      <c r="A858">
        <f t="shared" si="27"/>
        <v>856</v>
      </c>
      <c r="B858" s="105">
        <v>1287649627.5</v>
      </c>
      <c r="C858" s="105">
        <v>-30.685235354</v>
      </c>
      <c r="G858" s="100">
        <f t="shared" si="26"/>
        <v>1287.6496275</v>
      </c>
    </row>
    <row r="859" spans="1:7">
      <c r="A859">
        <f t="shared" si="27"/>
        <v>857</v>
      </c>
      <c r="B859" s="105">
        <v>1287667127.5</v>
      </c>
      <c r="C859" s="105">
        <v>-30.149708327500001</v>
      </c>
      <c r="G859" s="100">
        <f t="shared" si="26"/>
        <v>1287.6671275000001</v>
      </c>
    </row>
    <row r="860" spans="1:7">
      <c r="A860">
        <f t="shared" si="27"/>
        <v>858</v>
      </c>
      <c r="B860" s="105">
        <v>1287684627.5</v>
      </c>
      <c r="C860" s="105">
        <v>-29.580651037799999</v>
      </c>
      <c r="G860" s="100">
        <f t="shared" si="26"/>
        <v>1287.6846275</v>
      </c>
    </row>
    <row r="861" spans="1:7">
      <c r="A861">
        <f t="shared" si="27"/>
        <v>859</v>
      </c>
      <c r="B861" s="105">
        <v>1287702127.5</v>
      </c>
      <c r="C861" s="105">
        <v>-28.981009439600001</v>
      </c>
      <c r="G861" s="100">
        <f t="shared" si="26"/>
        <v>1287.7021275</v>
      </c>
    </row>
    <row r="862" spans="1:7">
      <c r="A862">
        <f t="shared" si="27"/>
        <v>860</v>
      </c>
      <c r="B862" s="105">
        <v>1287719627.5</v>
      </c>
      <c r="C862" s="105">
        <v>-28.3456981062</v>
      </c>
      <c r="G862" s="100">
        <f t="shared" si="26"/>
        <v>1287.7196274999999</v>
      </c>
    </row>
    <row r="863" spans="1:7">
      <c r="A863">
        <f t="shared" si="27"/>
        <v>861</v>
      </c>
      <c r="B863" s="105">
        <v>1287737127.5</v>
      </c>
      <c r="C863" s="105">
        <v>-27.691395142800001</v>
      </c>
      <c r="G863" s="100">
        <f t="shared" si="26"/>
        <v>1287.7371275</v>
      </c>
    </row>
    <row r="864" spans="1:7">
      <c r="A864">
        <f t="shared" si="27"/>
        <v>862</v>
      </c>
      <c r="B864" s="105">
        <v>1287754627.5</v>
      </c>
      <c r="C864" s="105">
        <v>-27.036330048100002</v>
      </c>
      <c r="G864" s="100">
        <f t="shared" si="26"/>
        <v>1287.7546275</v>
      </c>
    </row>
    <row r="865" spans="1:7">
      <c r="A865">
        <f t="shared" si="27"/>
        <v>863</v>
      </c>
      <c r="B865" s="105">
        <v>1287772127.5</v>
      </c>
      <c r="C865" s="105">
        <v>-26.402482904900001</v>
      </c>
      <c r="G865" s="100">
        <f t="shared" si="26"/>
        <v>1287.7721274999999</v>
      </c>
    </row>
    <row r="866" spans="1:7">
      <c r="A866">
        <f t="shared" si="27"/>
        <v>864</v>
      </c>
      <c r="B866" s="105">
        <v>1287789627.5</v>
      </c>
      <c r="C866" s="105">
        <v>-25.804129687100001</v>
      </c>
      <c r="G866" s="100">
        <f t="shared" si="26"/>
        <v>1287.7896275000001</v>
      </c>
    </row>
    <row r="867" spans="1:7">
      <c r="A867">
        <f t="shared" si="27"/>
        <v>865</v>
      </c>
      <c r="B867" s="105">
        <v>1287807127.5</v>
      </c>
      <c r="C867" s="105">
        <v>-25.268584883999999</v>
      </c>
      <c r="G867" s="100">
        <f t="shared" si="26"/>
        <v>1287.8071275</v>
      </c>
    </row>
    <row r="868" spans="1:7">
      <c r="A868">
        <f t="shared" si="27"/>
        <v>866</v>
      </c>
      <c r="B868" s="105">
        <v>1287824627.5</v>
      </c>
      <c r="C868" s="105">
        <v>-24.7964888522</v>
      </c>
      <c r="G868" s="100">
        <f t="shared" si="26"/>
        <v>1287.8246274999999</v>
      </c>
    </row>
    <row r="869" spans="1:7">
      <c r="A869">
        <f t="shared" si="27"/>
        <v>867</v>
      </c>
      <c r="B869" s="105">
        <v>1287842127.5</v>
      </c>
      <c r="C869" s="105">
        <v>-24.382343101099998</v>
      </c>
      <c r="G869" s="100">
        <f t="shared" si="26"/>
        <v>1287.8421275000001</v>
      </c>
    </row>
    <row r="870" spans="1:7">
      <c r="A870">
        <f t="shared" si="27"/>
        <v>868</v>
      </c>
      <c r="B870" s="105">
        <v>1287859627.5</v>
      </c>
      <c r="C870" s="105">
        <v>-24.033800295399999</v>
      </c>
      <c r="G870" s="100">
        <f t="shared" si="26"/>
        <v>1287.8596275</v>
      </c>
    </row>
    <row r="871" spans="1:7">
      <c r="A871">
        <f t="shared" si="27"/>
        <v>869</v>
      </c>
      <c r="B871" s="105">
        <v>1287877127.5</v>
      </c>
      <c r="C871" s="105">
        <v>-23.741160878700001</v>
      </c>
      <c r="G871" s="100">
        <f t="shared" si="26"/>
        <v>1287.8771274999999</v>
      </c>
    </row>
    <row r="872" spans="1:7">
      <c r="A872">
        <f t="shared" si="27"/>
        <v>870</v>
      </c>
      <c r="B872" s="105">
        <v>1287894627.5</v>
      </c>
      <c r="C872" s="105">
        <v>-23.508255948199999</v>
      </c>
      <c r="G872" s="100">
        <f t="shared" si="26"/>
        <v>1287.8946275000001</v>
      </c>
    </row>
    <row r="873" spans="1:7">
      <c r="A873">
        <f t="shared" si="27"/>
        <v>871</v>
      </c>
      <c r="B873" s="105">
        <v>1287912127.5</v>
      </c>
      <c r="C873" s="105">
        <v>-23.3259431239</v>
      </c>
      <c r="G873" s="100">
        <f t="shared" si="26"/>
        <v>1287.9121275</v>
      </c>
    </row>
    <row r="874" spans="1:7">
      <c r="A874">
        <f t="shared" si="27"/>
        <v>872</v>
      </c>
      <c r="B874" s="105">
        <v>1287929627.5</v>
      </c>
      <c r="C874" s="105">
        <v>-23.198864223499999</v>
      </c>
      <c r="G874" s="100">
        <f t="shared" si="26"/>
        <v>1287.9296274999999</v>
      </c>
    </row>
    <row r="875" spans="1:7">
      <c r="A875">
        <f t="shared" si="27"/>
        <v>873</v>
      </c>
      <c r="B875" s="105">
        <v>1287947127.5</v>
      </c>
      <c r="C875" s="105">
        <v>-23.121337802700001</v>
      </c>
      <c r="G875" s="100">
        <f t="shared" si="26"/>
        <v>1287.9471275000001</v>
      </c>
    </row>
    <row r="876" spans="1:7">
      <c r="A876">
        <f t="shared" si="27"/>
        <v>874</v>
      </c>
      <c r="B876" s="105">
        <v>1287964627.5</v>
      </c>
      <c r="C876" s="105">
        <v>-23.093226837900001</v>
      </c>
      <c r="G876" s="100">
        <f t="shared" si="26"/>
        <v>1287.9646275</v>
      </c>
    </row>
    <row r="877" spans="1:7">
      <c r="A877">
        <f t="shared" si="27"/>
        <v>875</v>
      </c>
      <c r="B877" s="105">
        <v>1287982127.5</v>
      </c>
      <c r="C877" s="105">
        <v>-23.121544246399999</v>
      </c>
      <c r="G877" s="100">
        <f t="shared" si="26"/>
        <v>1287.9821274999999</v>
      </c>
    </row>
    <row r="878" spans="1:7">
      <c r="A878">
        <f t="shared" si="27"/>
        <v>876</v>
      </c>
      <c r="B878" s="105">
        <v>1287999627.5</v>
      </c>
      <c r="C878" s="105">
        <v>-23.197567136899998</v>
      </c>
      <c r="G878" s="100">
        <f t="shared" si="26"/>
        <v>1287.9996275000001</v>
      </c>
    </row>
    <row r="879" spans="1:7">
      <c r="A879">
        <f t="shared" si="27"/>
        <v>877</v>
      </c>
      <c r="B879" s="105">
        <v>1288017127.5</v>
      </c>
      <c r="C879" s="105">
        <v>-23.326253654199999</v>
      </c>
      <c r="G879" s="100">
        <f t="shared" si="26"/>
        <v>1288.0171275</v>
      </c>
    </row>
    <row r="880" spans="1:7">
      <c r="A880">
        <f t="shared" si="27"/>
        <v>878</v>
      </c>
      <c r="B880" s="105">
        <v>1288034627.5</v>
      </c>
      <c r="C880" s="105">
        <v>-23.499473601399998</v>
      </c>
      <c r="G880" s="100">
        <f t="shared" si="26"/>
        <v>1288.0346274999999</v>
      </c>
    </row>
    <row r="881" spans="1:7">
      <c r="A881">
        <f t="shared" si="27"/>
        <v>879</v>
      </c>
      <c r="B881" s="105">
        <v>1288052127.5</v>
      </c>
      <c r="C881" s="105">
        <v>-23.731604797500001</v>
      </c>
      <c r="G881" s="100">
        <f t="shared" si="26"/>
        <v>1288.0521275000001</v>
      </c>
    </row>
    <row r="882" spans="1:7">
      <c r="A882">
        <f t="shared" si="27"/>
        <v>880</v>
      </c>
      <c r="B882" s="105">
        <v>1288069627.5</v>
      </c>
      <c r="C882" s="105">
        <v>-24.020533658400002</v>
      </c>
      <c r="G882" s="100">
        <f t="shared" si="26"/>
        <v>1288.0696275</v>
      </c>
    </row>
    <row r="883" spans="1:7">
      <c r="A883">
        <f t="shared" si="27"/>
        <v>881</v>
      </c>
      <c r="B883" s="105">
        <v>1288087127.5</v>
      </c>
      <c r="C883" s="105">
        <v>-24.3617513636</v>
      </c>
      <c r="G883" s="100">
        <f t="shared" si="26"/>
        <v>1288.0871275</v>
      </c>
    </row>
    <row r="884" spans="1:7">
      <c r="A884">
        <f t="shared" si="27"/>
        <v>882</v>
      </c>
      <c r="B884" s="105">
        <v>1288104627.5</v>
      </c>
      <c r="C884" s="105">
        <v>-24.7689739968</v>
      </c>
      <c r="G884" s="100">
        <f t="shared" si="26"/>
        <v>1288.1046275000001</v>
      </c>
    </row>
    <row r="885" spans="1:7">
      <c r="A885">
        <f t="shared" si="27"/>
        <v>883</v>
      </c>
      <c r="B885" s="105">
        <v>1288122127.5</v>
      </c>
      <c r="C885" s="105">
        <v>-25.226255066099998</v>
      </c>
      <c r="G885" s="100">
        <f t="shared" si="26"/>
        <v>1288.1221275</v>
      </c>
    </row>
    <row r="886" spans="1:7">
      <c r="A886">
        <f t="shared" si="27"/>
        <v>884</v>
      </c>
      <c r="B886" s="105">
        <v>1288139627.5</v>
      </c>
      <c r="C886" s="105">
        <v>-25.7587824549</v>
      </c>
      <c r="G886" s="100">
        <f t="shared" si="26"/>
        <v>1288.1396275</v>
      </c>
    </row>
    <row r="887" spans="1:7">
      <c r="A887">
        <f t="shared" si="27"/>
        <v>885</v>
      </c>
      <c r="B887" s="105">
        <v>1288157127.5</v>
      </c>
      <c r="C887" s="105">
        <v>-26.349802822000001</v>
      </c>
      <c r="G887" s="100">
        <f t="shared" si="26"/>
        <v>1288.1571274999999</v>
      </c>
    </row>
    <row r="888" spans="1:7">
      <c r="A888">
        <f t="shared" si="27"/>
        <v>886</v>
      </c>
      <c r="B888" s="105">
        <v>1288174627.5</v>
      </c>
      <c r="C888" s="105">
        <v>-26.9784979336</v>
      </c>
      <c r="G888" s="100">
        <f t="shared" si="26"/>
        <v>1288.1746275</v>
      </c>
    </row>
    <row r="889" spans="1:7">
      <c r="A889">
        <f t="shared" si="27"/>
        <v>887</v>
      </c>
      <c r="B889" s="105">
        <v>1288192127.5</v>
      </c>
      <c r="C889" s="105">
        <v>-27.6438504262</v>
      </c>
      <c r="G889" s="100">
        <f t="shared" si="26"/>
        <v>1288.1921275</v>
      </c>
    </row>
    <row r="890" spans="1:7">
      <c r="A890">
        <f t="shared" si="27"/>
        <v>888</v>
      </c>
      <c r="B890" s="105">
        <v>1288209627.5</v>
      </c>
      <c r="C890" s="105">
        <v>-28.311053618500001</v>
      </c>
      <c r="G890" s="100">
        <f t="shared" si="26"/>
        <v>1288.2096274999999</v>
      </c>
    </row>
    <row r="891" spans="1:7">
      <c r="A891">
        <f t="shared" si="27"/>
        <v>889</v>
      </c>
      <c r="B891" s="105">
        <v>1288227127.5</v>
      </c>
      <c r="C891" s="105">
        <v>-28.964537990899998</v>
      </c>
      <c r="G891" s="100">
        <f t="shared" si="26"/>
        <v>1288.2271275000001</v>
      </c>
    </row>
    <row r="892" spans="1:7">
      <c r="A892">
        <f t="shared" si="27"/>
        <v>890</v>
      </c>
      <c r="B892" s="105">
        <v>1288244627.5</v>
      </c>
      <c r="C892" s="105">
        <v>-29.5858132623</v>
      </c>
      <c r="G892" s="100">
        <f t="shared" si="26"/>
        <v>1288.2446275</v>
      </c>
    </row>
    <row r="893" spans="1:7">
      <c r="A893">
        <f t="shared" si="27"/>
        <v>891</v>
      </c>
      <c r="B893" s="105">
        <v>1288262127.5</v>
      </c>
      <c r="C893" s="105">
        <v>-30.180312769899999</v>
      </c>
      <c r="G893" s="100">
        <f t="shared" si="26"/>
        <v>1288.2621274999999</v>
      </c>
    </row>
    <row r="894" spans="1:7">
      <c r="A894">
        <f t="shared" si="27"/>
        <v>892</v>
      </c>
      <c r="B894" s="105">
        <v>1288279627.5</v>
      </c>
      <c r="C894" s="105">
        <v>-30.734396935199999</v>
      </c>
      <c r="G894" s="100">
        <f t="shared" si="26"/>
        <v>1288.2796275000001</v>
      </c>
    </row>
    <row r="895" spans="1:7">
      <c r="A895">
        <f t="shared" si="27"/>
        <v>893</v>
      </c>
      <c r="B895" s="105">
        <v>1288297127.5</v>
      </c>
      <c r="C895" s="105">
        <v>-31.2590048428</v>
      </c>
      <c r="G895" s="100">
        <f t="shared" si="26"/>
        <v>1288.2971275</v>
      </c>
    </row>
    <row r="896" spans="1:7">
      <c r="A896">
        <f t="shared" si="27"/>
        <v>894</v>
      </c>
      <c r="B896" s="105">
        <v>1288314627.5</v>
      </c>
      <c r="C896" s="105">
        <v>-31.747423651399998</v>
      </c>
      <c r="G896" s="100">
        <f t="shared" si="26"/>
        <v>1288.3146274999999</v>
      </c>
    </row>
    <row r="897" spans="1:7">
      <c r="A897">
        <f t="shared" si="27"/>
        <v>895</v>
      </c>
      <c r="B897" s="105">
        <v>1288332127.5</v>
      </c>
      <c r="C897" s="105">
        <v>-32.203415987299998</v>
      </c>
      <c r="G897" s="100">
        <f t="shared" si="26"/>
        <v>1288.3321275000001</v>
      </c>
    </row>
    <row r="898" spans="1:7">
      <c r="A898">
        <f t="shared" si="27"/>
        <v>896</v>
      </c>
      <c r="B898" s="105">
        <v>1288349627.5</v>
      </c>
      <c r="C898" s="105">
        <v>-32.6379065299</v>
      </c>
      <c r="G898" s="100">
        <f t="shared" si="26"/>
        <v>1288.3496275</v>
      </c>
    </row>
    <row r="899" spans="1:7">
      <c r="A899">
        <f t="shared" si="27"/>
        <v>897</v>
      </c>
      <c r="B899" s="105">
        <v>1288367127.5</v>
      </c>
      <c r="C899" s="105">
        <v>-33.0537090662</v>
      </c>
      <c r="G899" s="100">
        <f t="shared" si="26"/>
        <v>1288.3671274999999</v>
      </c>
    </row>
    <row r="900" spans="1:7">
      <c r="A900">
        <f t="shared" si="27"/>
        <v>898</v>
      </c>
      <c r="B900" s="105">
        <v>1288384627.5</v>
      </c>
      <c r="C900" s="105">
        <v>-33.437283241599999</v>
      </c>
      <c r="G900" s="100">
        <f t="shared" ref="G900:G963" si="28">B900/1000000</f>
        <v>1288.3846275000001</v>
      </c>
    </row>
    <row r="901" spans="1:7">
      <c r="A901">
        <f t="shared" ref="A901:A964" si="29">A900+1</f>
        <v>899</v>
      </c>
      <c r="B901" s="105">
        <v>1288402127.5</v>
      </c>
      <c r="C901" s="105">
        <v>-33.822315549999999</v>
      </c>
      <c r="G901" s="100">
        <f t="shared" si="28"/>
        <v>1288.4021275</v>
      </c>
    </row>
    <row r="902" spans="1:7">
      <c r="A902">
        <f t="shared" si="29"/>
        <v>900</v>
      </c>
      <c r="B902" s="105">
        <v>1288419627.5</v>
      </c>
      <c r="C902" s="105">
        <v>-34.168995866700001</v>
      </c>
      <c r="G902" s="100">
        <f t="shared" si="28"/>
        <v>1288.4196274999999</v>
      </c>
    </row>
    <row r="903" spans="1:7">
      <c r="A903">
        <f t="shared" si="29"/>
        <v>901</v>
      </c>
      <c r="B903" s="105">
        <v>1288437127.5</v>
      </c>
      <c r="C903" s="105">
        <v>-34.497964360600001</v>
      </c>
      <c r="G903" s="100">
        <f t="shared" si="28"/>
        <v>1288.4371275000001</v>
      </c>
    </row>
    <row r="904" spans="1:7">
      <c r="A904">
        <f t="shared" si="29"/>
        <v>902</v>
      </c>
      <c r="B904" s="105">
        <v>1288454627.5</v>
      </c>
      <c r="C904" s="105">
        <v>-34.819325225199997</v>
      </c>
      <c r="G904" s="100">
        <f t="shared" si="28"/>
        <v>1288.4546275</v>
      </c>
    </row>
    <row r="905" spans="1:7">
      <c r="A905">
        <f t="shared" si="29"/>
        <v>903</v>
      </c>
      <c r="B905" s="105">
        <v>1288472127.5</v>
      </c>
      <c r="C905" s="105">
        <v>-35.124775200499997</v>
      </c>
      <c r="G905" s="100">
        <f t="shared" si="28"/>
        <v>1288.4721274999999</v>
      </c>
    </row>
    <row r="906" spans="1:7">
      <c r="A906">
        <f t="shared" si="29"/>
        <v>904</v>
      </c>
      <c r="B906" s="105">
        <v>1288489627.5</v>
      </c>
      <c r="C906" s="105">
        <v>-35.4110838366</v>
      </c>
      <c r="G906" s="100">
        <f t="shared" si="28"/>
        <v>1288.4896275000001</v>
      </c>
    </row>
    <row r="907" spans="1:7">
      <c r="A907">
        <f t="shared" si="29"/>
        <v>905</v>
      </c>
      <c r="B907" s="105">
        <v>1288507127.5</v>
      </c>
      <c r="C907" s="105">
        <v>-35.6941786314</v>
      </c>
      <c r="G907" s="100">
        <f t="shared" si="28"/>
        <v>1288.5071275</v>
      </c>
    </row>
    <row r="908" spans="1:7">
      <c r="A908">
        <f t="shared" si="29"/>
        <v>906</v>
      </c>
      <c r="B908" s="105">
        <v>1288524627.5</v>
      </c>
      <c r="C908" s="105">
        <v>-35.986554262799999</v>
      </c>
      <c r="G908" s="100">
        <f t="shared" si="28"/>
        <v>1288.5246275</v>
      </c>
    </row>
    <row r="909" spans="1:7">
      <c r="A909">
        <f t="shared" si="29"/>
        <v>907</v>
      </c>
      <c r="B909" s="105">
        <v>1288542127.5</v>
      </c>
      <c r="C909" s="105">
        <v>-36.261411045999999</v>
      </c>
      <c r="G909" s="100">
        <f t="shared" si="28"/>
        <v>1288.5421275000001</v>
      </c>
    </row>
    <row r="910" spans="1:7">
      <c r="A910">
        <f t="shared" si="29"/>
        <v>908</v>
      </c>
      <c r="B910" s="105">
        <v>1288559627.5</v>
      </c>
      <c r="C910" s="105">
        <v>-36.532033054000003</v>
      </c>
      <c r="G910" s="100">
        <f t="shared" si="28"/>
        <v>1288.5596275</v>
      </c>
    </row>
    <row r="911" spans="1:7">
      <c r="A911">
        <f t="shared" si="29"/>
        <v>909</v>
      </c>
      <c r="B911" s="105">
        <v>1288577127.5</v>
      </c>
      <c r="C911" s="105">
        <v>-36.778104046400003</v>
      </c>
      <c r="G911" s="100">
        <f t="shared" si="28"/>
        <v>1288.5771275</v>
      </c>
    </row>
    <row r="912" spans="1:7">
      <c r="A912">
        <f t="shared" si="29"/>
        <v>910</v>
      </c>
      <c r="B912" s="105">
        <v>1288594627.5</v>
      </c>
      <c r="C912" s="105">
        <v>-37.020341451</v>
      </c>
      <c r="G912" s="100">
        <f t="shared" si="28"/>
        <v>1288.5946274999999</v>
      </c>
    </row>
    <row r="913" spans="1:7">
      <c r="A913">
        <f t="shared" si="29"/>
        <v>911</v>
      </c>
      <c r="B913" s="105">
        <v>1288612127.5</v>
      </c>
      <c r="C913" s="105">
        <v>-37.262662224000003</v>
      </c>
      <c r="G913" s="100">
        <f t="shared" si="28"/>
        <v>1288.6121275</v>
      </c>
    </row>
    <row r="914" spans="1:7">
      <c r="A914">
        <f t="shared" si="29"/>
        <v>912</v>
      </c>
      <c r="B914" s="105">
        <v>1288629627.5</v>
      </c>
      <c r="C914" s="105">
        <v>-37.487350052399997</v>
      </c>
      <c r="G914" s="100">
        <f t="shared" si="28"/>
        <v>1288.6296275</v>
      </c>
    </row>
    <row r="915" spans="1:7">
      <c r="A915">
        <f t="shared" si="29"/>
        <v>913</v>
      </c>
      <c r="B915" s="105">
        <v>1288647127.5</v>
      </c>
      <c r="C915" s="105">
        <v>-37.701841549000001</v>
      </c>
      <c r="G915" s="100">
        <f t="shared" si="28"/>
        <v>1288.6471274999999</v>
      </c>
    </row>
    <row r="916" spans="1:7">
      <c r="A916">
        <f t="shared" si="29"/>
        <v>914</v>
      </c>
      <c r="B916" s="105">
        <v>1288664627.5</v>
      </c>
      <c r="C916" s="105">
        <v>-37.921031830700002</v>
      </c>
      <c r="G916" s="100">
        <f t="shared" si="28"/>
        <v>1288.6646275000001</v>
      </c>
    </row>
    <row r="917" spans="1:7">
      <c r="A917">
        <f t="shared" si="29"/>
        <v>915</v>
      </c>
      <c r="B917" s="105">
        <v>1288682127.5</v>
      </c>
      <c r="C917" s="105">
        <v>-38.128696568599999</v>
      </c>
      <c r="G917" s="100">
        <f t="shared" si="28"/>
        <v>1288.6821275</v>
      </c>
    </row>
    <row r="918" spans="1:7">
      <c r="A918">
        <f t="shared" si="29"/>
        <v>916</v>
      </c>
      <c r="B918" s="105">
        <v>1288699627.5</v>
      </c>
      <c r="C918" s="105">
        <v>-38.316651670200002</v>
      </c>
      <c r="G918" s="100">
        <f t="shared" si="28"/>
        <v>1288.6996274999999</v>
      </c>
    </row>
    <row r="919" spans="1:7">
      <c r="A919">
        <f t="shared" si="29"/>
        <v>917</v>
      </c>
      <c r="B919" s="105">
        <v>1288717127.5</v>
      </c>
      <c r="C919" s="105">
        <v>-38.519587430400001</v>
      </c>
      <c r="G919" s="100">
        <f t="shared" si="28"/>
        <v>1288.7171275000001</v>
      </c>
    </row>
    <row r="920" spans="1:7">
      <c r="A920">
        <f t="shared" si="29"/>
        <v>918</v>
      </c>
      <c r="B920" s="105">
        <v>1288734627.5</v>
      </c>
      <c r="C920" s="105">
        <v>-38.702098196500003</v>
      </c>
      <c r="G920" s="100">
        <f t="shared" si="28"/>
        <v>1288.7346275</v>
      </c>
    </row>
    <row r="921" spans="1:7">
      <c r="A921">
        <f t="shared" si="29"/>
        <v>919</v>
      </c>
      <c r="B921" s="105">
        <v>1288752127.5</v>
      </c>
      <c r="C921" s="105">
        <v>-38.882210734200001</v>
      </c>
      <c r="G921" s="100">
        <f t="shared" si="28"/>
        <v>1288.7521274999999</v>
      </c>
    </row>
    <row r="922" spans="1:7">
      <c r="A922">
        <f t="shared" si="29"/>
        <v>920</v>
      </c>
      <c r="B922" s="105">
        <v>1288769627.5</v>
      </c>
      <c r="C922" s="105">
        <v>-39.066902245800001</v>
      </c>
      <c r="G922" s="100">
        <f t="shared" si="28"/>
        <v>1288.7696275000001</v>
      </c>
    </row>
    <row r="923" spans="1:7">
      <c r="A923">
        <f t="shared" si="29"/>
        <v>921</v>
      </c>
      <c r="B923" s="105">
        <v>1288787127.5</v>
      </c>
      <c r="C923" s="105">
        <v>-39.241730430799997</v>
      </c>
      <c r="G923" s="100">
        <f t="shared" si="28"/>
        <v>1288.7871275</v>
      </c>
    </row>
    <row r="924" spans="1:7">
      <c r="A924">
        <f t="shared" si="29"/>
        <v>922</v>
      </c>
      <c r="B924" s="105">
        <v>1288804627.5</v>
      </c>
      <c r="C924" s="105">
        <v>-39.404059220999997</v>
      </c>
      <c r="G924" s="100">
        <f t="shared" si="28"/>
        <v>1288.8046274999999</v>
      </c>
    </row>
    <row r="925" spans="1:7">
      <c r="A925">
        <f t="shared" si="29"/>
        <v>923</v>
      </c>
      <c r="B925" s="105">
        <v>1288822127.5</v>
      </c>
      <c r="C925" s="105">
        <v>-39.5740606289</v>
      </c>
      <c r="G925" s="100">
        <f t="shared" si="28"/>
        <v>1288.8221275000001</v>
      </c>
    </row>
    <row r="926" spans="1:7">
      <c r="A926">
        <f t="shared" si="29"/>
        <v>924</v>
      </c>
      <c r="B926" s="105">
        <v>1288839627.5</v>
      </c>
      <c r="C926" s="105">
        <v>-39.721712612399998</v>
      </c>
      <c r="G926" s="100">
        <f t="shared" si="28"/>
        <v>1288.8396275</v>
      </c>
    </row>
    <row r="927" spans="1:7">
      <c r="A927">
        <f t="shared" si="29"/>
        <v>925</v>
      </c>
      <c r="B927" s="105">
        <v>1288857127.5</v>
      </c>
      <c r="C927" s="105">
        <v>-39.870343264299997</v>
      </c>
      <c r="G927" s="100">
        <f t="shared" si="28"/>
        <v>1288.8571274999999</v>
      </c>
    </row>
    <row r="928" spans="1:7">
      <c r="A928">
        <f t="shared" si="29"/>
        <v>926</v>
      </c>
      <c r="B928" s="105">
        <v>1288874627.5</v>
      </c>
      <c r="C928" s="105">
        <v>-40.017629598200003</v>
      </c>
      <c r="G928" s="100">
        <f t="shared" si="28"/>
        <v>1288.8746275000001</v>
      </c>
    </row>
    <row r="929" spans="1:7">
      <c r="A929">
        <f t="shared" si="29"/>
        <v>927</v>
      </c>
      <c r="B929" s="105">
        <v>1288892127.5</v>
      </c>
      <c r="C929" s="105">
        <v>-40.164267210600002</v>
      </c>
      <c r="G929" s="100">
        <f t="shared" si="28"/>
        <v>1288.8921275</v>
      </c>
    </row>
    <row r="930" spans="1:7">
      <c r="A930">
        <f t="shared" si="29"/>
        <v>928</v>
      </c>
      <c r="B930" s="105">
        <v>1288909627.5</v>
      </c>
      <c r="C930" s="105">
        <v>-40.306365628999998</v>
      </c>
      <c r="G930" s="100">
        <f t="shared" si="28"/>
        <v>1288.9096274999999</v>
      </c>
    </row>
    <row r="931" spans="1:7">
      <c r="A931">
        <f t="shared" si="29"/>
        <v>929</v>
      </c>
      <c r="B931" s="105">
        <v>1288927127.5</v>
      </c>
      <c r="C931" s="105">
        <v>-40.447279249300003</v>
      </c>
      <c r="G931" s="100">
        <f t="shared" si="28"/>
        <v>1288.9271275000001</v>
      </c>
    </row>
    <row r="932" spans="1:7">
      <c r="A932">
        <f t="shared" si="29"/>
        <v>930</v>
      </c>
      <c r="B932" s="105">
        <v>1288944627.5</v>
      </c>
      <c r="C932" s="105">
        <v>-40.587500291600001</v>
      </c>
      <c r="G932" s="100">
        <f t="shared" si="28"/>
        <v>1288.9446275</v>
      </c>
    </row>
    <row r="933" spans="1:7">
      <c r="A933">
        <f t="shared" si="29"/>
        <v>931</v>
      </c>
      <c r="B933" s="105">
        <v>1288962127.5</v>
      </c>
      <c r="C933" s="105">
        <v>-40.716551426700001</v>
      </c>
      <c r="G933" s="100">
        <f t="shared" si="28"/>
        <v>1288.9621275</v>
      </c>
    </row>
    <row r="934" spans="1:7">
      <c r="A934">
        <f t="shared" si="29"/>
        <v>932</v>
      </c>
      <c r="B934" s="105">
        <v>1288979627.5</v>
      </c>
      <c r="C934" s="105">
        <v>-40.834605432499998</v>
      </c>
      <c r="G934" s="100">
        <f t="shared" si="28"/>
        <v>1288.9796275000001</v>
      </c>
    </row>
    <row r="935" spans="1:7">
      <c r="A935">
        <f t="shared" si="29"/>
        <v>933</v>
      </c>
      <c r="B935" s="105">
        <v>1288997127.5</v>
      </c>
      <c r="C935" s="105">
        <v>-40.971805749700003</v>
      </c>
      <c r="G935" s="100">
        <f t="shared" si="28"/>
        <v>1288.9971275</v>
      </c>
    </row>
    <row r="936" spans="1:7">
      <c r="A936">
        <f t="shared" si="29"/>
        <v>934</v>
      </c>
      <c r="B936" s="105">
        <v>1289014627.5</v>
      </c>
      <c r="C936" s="105">
        <v>-41.1029971862</v>
      </c>
      <c r="G936" s="100">
        <f t="shared" si="28"/>
        <v>1289.0146275</v>
      </c>
    </row>
    <row r="937" spans="1:7">
      <c r="A937">
        <f t="shared" si="29"/>
        <v>935</v>
      </c>
      <c r="B937" s="105">
        <v>1289032127.5</v>
      </c>
      <c r="C937" s="105">
        <v>-41.217101533700003</v>
      </c>
      <c r="G937" s="100">
        <f t="shared" si="28"/>
        <v>1289.0321274999999</v>
      </c>
    </row>
    <row r="938" spans="1:7">
      <c r="A938">
        <f t="shared" si="29"/>
        <v>936</v>
      </c>
      <c r="B938" s="105">
        <v>1289049627.5</v>
      </c>
      <c r="C938" s="105">
        <v>-41.356589229400001</v>
      </c>
      <c r="G938" s="100">
        <f t="shared" si="28"/>
        <v>1289.0496275</v>
      </c>
    </row>
    <row r="939" spans="1:7">
      <c r="A939">
        <f t="shared" si="29"/>
        <v>937</v>
      </c>
      <c r="B939" s="105">
        <v>1289067127.5</v>
      </c>
      <c r="C939" s="105">
        <v>-41.4789661079</v>
      </c>
      <c r="G939" s="100">
        <f t="shared" si="28"/>
        <v>1289.0671275</v>
      </c>
    </row>
    <row r="940" spans="1:7">
      <c r="A940">
        <f t="shared" si="29"/>
        <v>938</v>
      </c>
      <c r="B940" s="105">
        <v>1289084627.5</v>
      </c>
      <c r="C940" s="105">
        <v>-41.595992828200004</v>
      </c>
      <c r="G940" s="100">
        <f t="shared" si="28"/>
        <v>1289.0846274999999</v>
      </c>
    </row>
    <row r="941" spans="1:7">
      <c r="A941">
        <f t="shared" si="29"/>
        <v>939</v>
      </c>
      <c r="B941" s="105">
        <v>1289102127.5</v>
      </c>
      <c r="C941" s="105">
        <v>-41.707385665700002</v>
      </c>
      <c r="G941" s="100">
        <f t="shared" si="28"/>
        <v>1289.1021275000001</v>
      </c>
    </row>
    <row r="942" spans="1:7">
      <c r="A942">
        <f t="shared" si="29"/>
        <v>940</v>
      </c>
      <c r="B942" s="105">
        <v>1289119627.5</v>
      </c>
      <c r="C942" s="105">
        <v>-41.829834809700003</v>
      </c>
      <c r="G942" s="100">
        <f t="shared" si="28"/>
        <v>1289.1196275</v>
      </c>
    </row>
    <row r="943" spans="1:7">
      <c r="A943">
        <f t="shared" si="29"/>
        <v>941</v>
      </c>
      <c r="B943" s="105">
        <v>1289137127.5</v>
      </c>
      <c r="C943" s="105">
        <v>-41.925516986700003</v>
      </c>
      <c r="G943" s="100">
        <f t="shared" si="28"/>
        <v>1289.1371274999999</v>
      </c>
    </row>
    <row r="944" spans="1:7">
      <c r="A944">
        <f t="shared" si="29"/>
        <v>942</v>
      </c>
      <c r="B944" s="105">
        <v>1289154627.5</v>
      </c>
      <c r="C944" s="105">
        <v>-42.016883040400003</v>
      </c>
      <c r="G944" s="100">
        <f t="shared" si="28"/>
        <v>1289.1546275000001</v>
      </c>
    </row>
    <row r="945" spans="1:7">
      <c r="A945">
        <f t="shared" si="29"/>
        <v>943</v>
      </c>
      <c r="B945" s="105">
        <v>1289172127.5</v>
      </c>
      <c r="C945" s="105">
        <v>-42.123504388999997</v>
      </c>
      <c r="G945" s="100">
        <f t="shared" si="28"/>
        <v>1289.1721275</v>
      </c>
    </row>
    <row r="946" spans="1:7">
      <c r="A946">
        <f t="shared" si="29"/>
        <v>944</v>
      </c>
      <c r="B946" s="105">
        <v>1289189627.5</v>
      </c>
      <c r="C946" s="105">
        <v>-42.232857014899999</v>
      </c>
      <c r="G946" s="100">
        <f t="shared" si="28"/>
        <v>1289.1896274999999</v>
      </c>
    </row>
    <row r="947" spans="1:7">
      <c r="A947">
        <f t="shared" si="29"/>
        <v>945</v>
      </c>
      <c r="B947" s="105">
        <v>1289207127.5</v>
      </c>
      <c r="C947" s="105">
        <v>-42.321816620100002</v>
      </c>
      <c r="G947" s="100">
        <f t="shared" si="28"/>
        <v>1289.2071275000001</v>
      </c>
    </row>
    <row r="948" spans="1:7">
      <c r="A948">
        <f t="shared" si="29"/>
        <v>946</v>
      </c>
      <c r="B948" s="105">
        <v>1289224627.5</v>
      </c>
      <c r="C948" s="105">
        <v>-42.4011290145</v>
      </c>
      <c r="G948" s="100">
        <f t="shared" si="28"/>
        <v>1289.2246275</v>
      </c>
    </row>
    <row r="949" spans="1:7">
      <c r="A949">
        <f t="shared" si="29"/>
        <v>947</v>
      </c>
      <c r="B949" s="105">
        <v>1289242127.5</v>
      </c>
      <c r="C949" s="105">
        <v>-42.478035538900002</v>
      </c>
      <c r="G949" s="100">
        <f t="shared" si="28"/>
        <v>1289.2421274999999</v>
      </c>
    </row>
    <row r="950" spans="1:7">
      <c r="A950">
        <f t="shared" si="29"/>
        <v>948</v>
      </c>
      <c r="B950" s="105">
        <v>1289259627.5</v>
      </c>
      <c r="C950" s="105">
        <v>-42.5678197095</v>
      </c>
      <c r="G950" s="100">
        <f t="shared" si="28"/>
        <v>1289.2596275000001</v>
      </c>
    </row>
    <row r="951" spans="1:7">
      <c r="A951">
        <f t="shared" si="29"/>
        <v>949</v>
      </c>
      <c r="B951" s="105">
        <v>1289277127.5</v>
      </c>
      <c r="C951" s="105">
        <v>-42.681232793299998</v>
      </c>
      <c r="G951" s="100">
        <f t="shared" si="28"/>
        <v>1289.2771275</v>
      </c>
    </row>
    <row r="952" spans="1:7">
      <c r="A952">
        <f t="shared" si="29"/>
        <v>950</v>
      </c>
      <c r="B952" s="105">
        <v>1289294627.5</v>
      </c>
      <c r="C952" s="105">
        <v>-42.789002243900001</v>
      </c>
      <c r="G952" s="100">
        <f t="shared" si="28"/>
        <v>1289.2946274999999</v>
      </c>
    </row>
    <row r="953" spans="1:7">
      <c r="A953">
        <f t="shared" si="29"/>
        <v>951</v>
      </c>
      <c r="B953" s="105">
        <v>1289312127.5</v>
      </c>
      <c r="C953" s="105">
        <v>-42.890854121700002</v>
      </c>
      <c r="G953" s="100">
        <f t="shared" si="28"/>
        <v>1289.3121275000001</v>
      </c>
    </row>
    <row r="954" spans="1:7">
      <c r="A954">
        <f t="shared" si="29"/>
        <v>952</v>
      </c>
      <c r="B954" s="105">
        <v>1289329627.5</v>
      </c>
      <c r="C954" s="105">
        <v>-42.980199644800003</v>
      </c>
      <c r="G954" s="100">
        <f t="shared" si="28"/>
        <v>1289.3296275</v>
      </c>
    </row>
    <row r="955" spans="1:7">
      <c r="A955">
        <f t="shared" si="29"/>
        <v>953</v>
      </c>
      <c r="B955" s="105">
        <v>1289347127.5</v>
      </c>
      <c r="C955" s="105">
        <v>-43.048581492499999</v>
      </c>
      <c r="G955" s="100">
        <f t="shared" si="28"/>
        <v>1289.3471274999999</v>
      </c>
    </row>
    <row r="956" spans="1:7">
      <c r="A956">
        <f t="shared" si="29"/>
        <v>954</v>
      </c>
      <c r="B956" s="105">
        <v>1289364627.5</v>
      </c>
      <c r="C956" s="105">
        <v>-43.128166392200001</v>
      </c>
      <c r="G956" s="100">
        <f t="shared" si="28"/>
        <v>1289.3646275000001</v>
      </c>
    </row>
    <row r="957" spans="1:7">
      <c r="A957">
        <f t="shared" si="29"/>
        <v>955</v>
      </c>
      <c r="B957" s="105">
        <v>1289382127.5</v>
      </c>
      <c r="C957" s="105">
        <v>-43.2138554848</v>
      </c>
      <c r="G957" s="100">
        <f t="shared" si="28"/>
        <v>1289.3821275</v>
      </c>
    </row>
    <row r="958" spans="1:7">
      <c r="A958">
        <f t="shared" si="29"/>
        <v>956</v>
      </c>
      <c r="B958" s="105">
        <v>1289399627.5</v>
      </c>
      <c r="C958" s="105">
        <v>-43.300510087299998</v>
      </c>
      <c r="G958" s="100">
        <f t="shared" si="28"/>
        <v>1289.3996275</v>
      </c>
    </row>
    <row r="959" spans="1:7">
      <c r="A959">
        <f t="shared" si="29"/>
        <v>957</v>
      </c>
      <c r="B959" s="105">
        <v>1289417127.5</v>
      </c>
      <c r="C959" s="105">
        <v>-43.379748075599998</v>
      </c>
      <c r="G959" s="100">
        <f t="shared" si="28"/>
        <v>1289.4171275000001</v>
      </c>
    </row>
    <row r="960" spans="1:7">
      <c r="A960">
        <f t="shared" si="29"/>
        <v>958</v>
      </c>
      <c r="B960" s="105">
        <v>1289434627.5</v>
      </c>
      <c r="C960" s="105">
        <v>-43.417868132099997</v>
      </c>
      <c r="G960" s="100">
        <f t="shared" si="28"/>
        <v>1289.4346275</v>
      </c>
    </row>
    <row r="961" spans="1:7">
      <c r="A961">
        <f t="shared" si="29"/>
        <v>959</v>
      </c>
      <c r="B961" s="105">
        <v>1289452127.5</v>
      </c>
      <c r="C961" s="105">
        <v>-43.481427825200001</v>
      </c>
      <c r="G961" s="100">
        <f t="shared" si="28"/>
        <v>1289.4521275</v>
      </c>
    </row>
    <row r="962" spans="1:7">
      <c r="A962">
        <f t="shared" si="29"/>
        <v>960</v>
      </c>
      <c r="B962" s="105">
        <v>1289469627.5</v>
      </c>
      <c r="C962" s="105">
        <v>-43.5572634432</v>
      </c>
      <c r="G962" s="100">
        <f t="shared" si="28"/>
        <v>1289.4696274999999</v>
      </c>
    </row>
    <row r="963" spans="1:7">
      <c r="A963">
        <f t="shared" si="29"/>
        <v>961</v>
      </c>
      <c r="B963" s="105">
        <v>1289487127.5</v>
      </c>
      <c r="C963" s="105">
        <v>-43.6044219455</v>
      </c>
      <c r="G963" s="100">
        <f t="shared" si="28"/>
        <v>1289.4871275</v>
      </c>
    </row>
    <row r="964" spans="1:7">
      <c r="A964">
        <f t="shared" si="29"/>
        <v>962</v>
      </c>
      <c r="B964" s="105">
        <v>1289504627.5</v>
      </c>
      <c r="C964" s="105">
        <v>-43.676070351699998</v>
      </c>
      <c r="G964" s="100">
        <f t="shared" ref="G964:G1027" si="30">B964/1000000</f>
        <v>1289.5046275</v>
      </c>
    </row>
    <row r="965" spans="1:7">
      <c r="A965">
        <f t="shared" ref="A965:A1028" si="31">A964+1</f>
        <v>963</v>
      </c>
      <c r="B965" s="105">
        <v>1289522127.5</v>
      </c>
      <c r="C965" s="105">
        <v>-43.739375190300002</v>
      </c>
      <c r="G965" s="100">
        <f t="shared" si="30"/>
        <v>1289.5221274999999</v>
      </c>
    </row>
    <row r="966" spans="1:7">
      <c r="A966">
        <f t="shared" si="31"/>
        <v>964</v>
      </c>
      <c r="B966" s="105">
        <v>1289539627.5</v>
      </c>
      <c r="C966" s="105">
        <v>-43.770199743100001</v>
      </c>
      <c r="G966" s="100">
        <f t="shared" si="30"/>
        <v>1289.5396275000001</v>
      </c>
    </row>
    <row r="967" spans="1:7">
      <c r="A967">
        <f t="shared" si="31"/>
        <v>965</v>
      </c>
      <c r="B967" s="105">
        <v>1289557127.5</v>
      </c>
      <c r="C967" s="105">
        <v>-43.806482003900001</v>
      </c>
      <c r="G967" s="100">
        <f t="shared" si="30"/>
        <v>1289.5571275</v>
      </c>
    </row>
    <row r="968" spans="1:7">
      <c r="A968">
        <f t="shared" si="31"/>
        <v>966</v>
      </c>
      <c r="B968" s="105">
        <v>1289574627.5</v>
      </c>
      <c r="C968" s="105">
        <v>-43.855339349600001</v>
      </c>
      <c r="G968" s="100">
        <f t="shared" si="30"/>
        <v>1289.5746274999999</v>
      </c>
    </row>
    <row r="969" spans="1:7">
      <c r="A969">
        <f t="shared" si="31"/>
        <v>967</v>
      </c>
      <c r="B969" s="105">
        <v>1289592127.5</v>
      </c>
      <c r="C969" s="105">
        <v>-43.874675096399997</v>
      </c>
      <c r="G969" s="100">
        <f t="shared" si="30"/>
        <v>1289.5921275000001</v>
      </c>
    </row>
    <row r="970" spans="1:7">
      <c r="A970">
        <f t="shared" si="31"/>
        <v>968</v>
      </c>
      <c r="B970" s="105">
        <v>1289609627.5</v>
      </c>
      <c r="C970" s="105">
        <v>-43.924004569700003</v>
      </c>
      <c r="G970" s="100">
        <f t="shared" si="30"/>
        <v>1289.6096275</v>
      </c>
    </row>
    <row r="971" spans="1:7">
      <c r="A971">
        <f t="shared" si="31"/>
        <v>969</v>
      </c>
      <c r="B971" s="105">
        <v>1289627127.5</v>
      </c>
      <c r="C971" s="105">
        <v>-43.966716990599998</v>
      </c>
      <c r="G971" s="100">
        <f t="shared" si="30"/>
        <v>1289.6271274999999</v>
      </c>
    </row>
    <row r="972" spans="1:7">
      <c r="A972">
        <f t="shared" si="31"/>
        <v>970</v>
      </c>
      <c r="B972" s="105">
        <v>1289644627.5</v>
      </c>
      <c r="C972" s="105">
        <v>-44.029024202400002</v>
      </c>
      <c r="G972" s="100">
        <f t="shared" si="30"/>
        <v>1289.6446275000001</v>
      </c>
    </row>
    <row r="973" spans="1:7">
      <c r="A973">
        <f t="shared" si="31"/>
        <v>971</v>
      </c>
      <c r="B973" s="105">
        <v>1289662127.5</v>
      </c>
      <c r="C973" s="105">
        <v>-44.095918312000002</v>
      </c>
      <c r="G973" s="100">
        <f t="shared" si="30"/>
        <v>1289.6621275</v>
      </c>
    </row>
    <row r="974" spans="1:7">
      <c r="A974">
        <f t="shared" si="31"/>
        <v>972</v>
      </c>
      <c r="B974" s="105">
        <v>1289679627.5</v>
      </c>
      <c r="C974" s="105">
        <v>-44.147593207600003</v>
      </c>
      <c r="G974" s="100">
        <f t="shared" si="30"/>
        <v>1289.6796274999999</v>
      </c>
    </row>
    <row r="975" spans="1:7">
      <c r="A975">
        <f t="shared" si="31"/>
        <v>973</v>
      </c>
      <c r="B975" s="105">
        <v>1289697127.5</v>
      </c>
      <c r="C975" s="105">
        <v>-44.198098420199997</v>
      </c>
      <c r="G975" s="100">
        <f t="shared" si="30"/>
        <v>1289.6971275000001</v>
      </c>
    </row>
    <row r="976" spans="1:7">
      <c r="A976">
        <f t="shared" si="31"/>
        <v>974</v>
      </c>
      <c r="B976" s="105">
        <v>1289714627.5</v>
      </c>
      <c r="C976" s="105">
        <v>-44.225366007399998</v>
      </c>
      <c r="G976" s="100">
        <f t="shared" si="30"/>
        <v>1289.7146275</v>
      </c>
    </row>
    <row r="977" spans="1:7">
      <c r="A977">
        <f t="shared" si="31"/>
        <v>975</v>
      </c>
      <c r="B977" s="105">
        <v>1289732127.5</v>
      </c>
      <c r="C977" s="105">
        <v>-44.241873814400002</v>
      </c>
      <c r="G977" s="100">
        <f t="shared" si="30"/>
        <v>1289.7321274999999</v>
      </c>
    </row>
    <row r="978" spans="1:7">
      <c r="A978">
        <f t="shared" si="31"/>
        <v>976</v>
      </c>
      <c r="B978" s="105">
        <v>1289749627.5</v>
      </c>
      <c r="C978" s="105">
        <v>-44.2824531845</v>
      </c>
      <c r="G978" s="100">
        <f t="shared" si="30"/>
        <v>1289.7496275000001</v>
      </c>
    </row>
    <row r="979" spans="1:7">
      <c r="A979">
        <f t="shared" si="31"/>
        <v>977</v>
      </c>
      <c r="B979" s="105">
        <v>1289767127.5</v>
      </c>
      <c r="C979" s="105">
        <v>-44.332431446000001</v>
      </c>
      <c r="G979" s="100">
        <f t="shared" si="30"/>
        <v>1289.7671275</v>
      </c>
    </row>
    <row r="980" spans="1:7">
      <c r="A980">
        <f t="shared" si="31"/>
        <v>978</v>
      </c>
      <c r="B980" s="105">
        <v>1289784627.5</v>
      </c>
      <c r="C980" s="105">
        <v>-44.381512102400002</v>
      </c>
      <c r="G980" s="100">
        <f t="shared" si="30"/>
        <v>1289.7846274999999</v>
      </c>
    </row>
    <row r="981" spans="1:7">
      <c r="A981">
        <f t="shared" si="31"/>
        <v>979</v>
      </c>
      <c r="B981" s="105">
        <v>1289802127.5</v>
      </c>
      <c r="C981" s="105">
        <v>-44.436170915200002</v>
      </c>
      <c r="G981" s="100">
        <f t="shared" si="30"/>
        <v>1289.8021275000001</v>
      </c>
    </row>
    <row r="982" spans="1:7">
      <c r="A982">
        <f t="shared" si="31"/>
        <v>980</v>
      </c>
      <c r="B982" s="105">
        <v>1289819627.5</v>
      </c>
      <c r="C982" s="105">
        <v>-44.445521645200003</v>
      </c>
      <c r="G982" s="100">
        <f t="shared" si="30"/>
        <v>1289.8196275</v>
      </c>
    </row>
    <row r="983" spans="1:7">
      <c r="A983">
        <f t="shared" si="31"/>
        <v>981</v>
      </c>
      <c r="B983" s="105">
        <v>1289837127.5</v>
      </c>
      <c r="C983" s="105">
        <v>-44.437265685299998</v>
      </c>
      <c r="G983" s="100">
        <f t="shared" si="30"/>
        <v>1289.8371275</v>
      </c>
    </row>
    <row r="984" spans="1:7">
      <c r="A984">
        <f t="shared" si="31"/>
        <v>982</v>
      </c>
      <c r="B984" s="105">
        <v>1289854627.5</v>
      </c>
      <c r="C984" s="105">
        <v>-44.435176724999998</v>
      </c>
      <c r="G984" s="100">
        <f t="shared" si="30"/>
        <v>1289.8546275000001</v>
      </c>
    </row>
    <row r="985" spans="1:7">
      <c r="A985">
        <f t="shared" si="31"/>
        <v>983</v>
      </c>
      <c r="B985" s="105">
        <v>1289872127.5</v>
      </c>
      <c r="C985" s="105">
        <v>-44.490239447500002</v>
      </c>
      <c r="G985" s="100">
        <f t="shared" si="30"/>
        <v>1289.8721275</v>
      </c>
    </row>
    <row r="986" spans="1:7">
      <c r="A986">
        <f t="shared" si="31"/>
        <v>984</v>
      </c>
      <c r="B986" s="105">
        <v>1289889627.5</v>
      </c>
      <c r="C986" s="105">
        <v>-44.5048146034</v>
      </c>
      <c r="G986" s="100">
        <f t="shared" si="30"/>
        <v>1289.8896275</v>
      </c>
    </row>
    <row r="987" spans="1:7">
      <c r="A987">
        <f t="shared" si="31"/>
        <v>985</v>
      </c>
      <c r="B987" s="105">
        <v>1289907127.5</v>
      </c>
      <c r="C987" s="105">
        <v>-44.523757479300002</v>
      </c>
      <c r="G987" s="100">
        <f t="shared" si="30"/>
        <v>1289.9071274999999</v>
      </c>
    </row>
    <row r="988" spans="1:7">
      <c r="A988">
        <f t="shared" si="31"/>
        <v>986</v>
      </c>
      <c r="B988" s="105">
        <v>1289924627.5</v>
      </c>
      <c r="C988" s="105">
        <v>-44.513227261399997</v>
      </c>
      <c r="G988" s="100">
        <f t="shared" si="30"/>
        <v>1289.9246275</v>
      </c>
    </row>
    <row r="989" spans="1:7">
      <c r="A989">
        <f t="shared" si="31"/>
        <v>987</v>
      </c>
      <c r="B989" s="105">
        <v>1289942127.5</v>
      </c>
      <c r="C989" s="105">
        <v>-44.535311830099999</v>
      </c>
      <c r="G989" s="100">
        <f t="shared" si="30"/>
        <v>1289.9421275</v>
      </c>
    </row>
    <row r="990" spans="1:7">
      <c r="A990">
        <f t="shared" si="31"/>
        <v>988</v>
      </c>
      <c r="B990" s="105">
        <v>1289959627.5</v>
      </c>
      <c r="C990" s="105">
        <v>-44.529348968000001</v>
      </c>
      <c r="G990" s="100">
        <f t="shared" si="30"/>
        <v>1289.9596274999999</v>
      </c>
    </row>
    <row r="991" spans="1:7">
      <c r="A991">
        <f t="shared" si="31"/>
        <v>989</v>
      </c>
      <c r="B991" s="105">
        <v>1289977127.5</v>
      </c>
      <c r="C991" s="105">
        <v>-44.561179810600002</v>
      </c>
      <c r="G991" s="100">
        <f t="shared" si="30"/>
        <v>1289.9771275000001</v>
      </c>
    </row>
    <row r="992" spans="1:7">
      <c r="A992">
        <f t="shared" si="31"/>
        <v>990</v>
      </c>
      <c r="B992" s="105">
        <v>1289994627.5</v>
      </c>
      <c r="C992" s="105">
        <v>-44.5788460124</v>
      </c>
      <c r="G992" s="100">
        <f t="shared" si="30"/>
        <v>1289.9946275</v>
      </c>
    </row>
    <row r="993" spans="1:7">
      <c r="A993">
        <f t="shared" si="31"/>
        <v>991</v>
      </c>
      <c r="B993" s="105">
        <v>1290012127.5</v>
      </c>
      <c r="C993" s="105">
        <v>-44.589192121300002</v>
      </c>
      <c r="G993" s="100">
        <f t="shared" si="30"/>
        <v>1290.0121274999999</v>
      </c>
    </row>
    <row r="994" spans="1:7">
      <c r="A994">
        <f t="shared" si="31"/>
        <v>992</v>
      </c>
      <c r="B994" s="105">
        <v>1290029627.5</v>
      </c>
      <c r="C994" s="105">
        <v>-44.647761482900002</v>
      </c>
      <c r="G994" s="100">
        <f t="shared" si="30"/>
        <v>1290.0296275000001</v>
      </c>
    </row>
    <row r="995" spans="1:7">
      <c r="A995">
        <f t="shared" si="31"/>
        <v>993</v>
      </c>
      <c r="B995" s="105">
        <v>1290047127.5</v>
      </c>
      <c r="C995" s="105">
        <v>-44.670763224300003</v>
      </c>
      <c r="G995" s="100">
        <f t="shared" si="30"/>
        <v>1290.0471275</v>
      </c>
    </row>
    <row r="996" spans="1:7">
      <c r="A996">
        <f t="shared" si="31"/>
        <v>994</v>
      </c>
      <c r="B996" s="105">
        <v>1290064627.5</v>
      </c>
      <c r="C996" s="105">
        <v>-44.6568839559</v>
      </c>
      <c r="G996" s="100">
        <f t="shared" si="30"/>
        <v>1290.0646274999999</v>
      </c>
    </row>
    <row r="997" spans="1:7">
      <c r="A997">
        <f t="shared" si="31"/>
        <v>995</v>
      </c>
      <c r="B997" s="105">
        <v>1290082127.5</v>
      </c>
      <c r="C997" s="105">
        <v>-44.651621007000003</v>
      </c>
      <c r="G997" s="100">
        <f t="shared" si="30"/>
        <v>1290.0821275000001</v>
      </c>
    </row>
    <row r="998" spans="1:7">
      <c r="A998">
        <f t="shared" si="31"/>
        <v>996</v>
      </c>
      <c r="B998" s="105">
        <v>1290099627.5</v>
      </c>
      <c r="C998" s="105">
        <v>-44.626641470800003</v>
      </c>
      <c r="G998" s="100">
        <f t="shared" si="30"/>
        <v>1290.0996275</v>
      </c>
    </row>
    <row r="999" spans="1:7">
      <c r="A999">
        <f t="shared" si="31"/>
        <v>997</v>
      </c>
      <c r="B999" s="105">
        <v>1290117127.5</v>
      </c>
      <c r="C999" s="105">
        <v>-44.636661908299999</v>
      </c>
      <c r="G999" s="100">
        <f t="shared" si="30"/>
        <v>1290.1171274999999</v>
      </c>
    </row>
    <row r="1000" spans="1:7">
      <c r="A1000">
        <f t="shared" si="31"/>
        <v>998</v>
      </c>
      <c r="B1000" s="105">
        <v>1290134627.5</v>
      </c>
      <c r="C1000" s="105">
        <v>-44.629013268900003</v>
      </c>
      <c r="G1000" s="100">
        <f t="shared" si="30"/>
        <v>1290.1346275000001</v>
      </c>
    </row>
    <row r="1001" spans="1:7">
      <c r="A1001">
        <f t="shared" si="31"/>
        <v>999</v>
      </c>
      <c r="B1001" s="105">
        <v>1290152127.5</v>
      </c>
      <c r="C1001" s="105">
        <v>-44.622390377000002</v>
      </c>
      <c r="G1001" s="100">
        <f t="shared" si="30"/>
        <v>1290.1521275</v>
      </c>
    </row>
    <row r="1002" spans="1:7">
      <c r="A1002">
        <f t="shared" si="31"/>
        <v>1000</v>
      </c>
      <c r="B1002" s="105">
        <v>1290169627.5</v>
      </c>
      <c r="C1002" s="105">
        <v>-44.626745913900002</v>
      </c>
      <c r="G1002" s="100">
        <f t="shared" si="30"/>
        <v>1290.1696274999999</v>
      </c>
    </row>
    <row r="1003" spans="1:7">
      <c r="A1003">
        <f t="shared" si="31"/>
        <v>1001</v>
      </c>
      <c r="B1003" s="105">
        <v>1290187127.5</v>
      </c>
      <c r="C1003" s="105">
        <v>-44.601502095699999</v>
      </c>
      <c r="G1003" s="100">
        <f t="shared" si="30"/>
        <v>1290.1871275000001</v>
      </c>
    </row>
    <row r="1004" spans="1:7">
      <c r="A1004">
        <f t="shared" si="31"/>
        <v>1002</v>
      </c>
      <c r="B1004" s="105">
        <v>1290204627.5</v>
      </c>
      <c r="C1004" s="105">
        <v>-44.5739309784</v>
      </c>
      <c r="G1004" s="100">
        <f t="shared" si="30"/>
        <v>1290.2046275</v>
      </c>
    </row>
    <row r="1005" spans="1:7">
      <c r="A1005">
        <f t="shared" si="31"/>
        <v>1003</v>
      </c>
      <c r="B1005" s="105">
        <v>1290222127.5</v>
      </c>
      <c r="C1005" s="105">
        <v>-44.586540746700003</v>
      </c>
      <c r="G1005" s="100">
        <f t="shared" si="30"/>
        <v>1290.2221274999999</v>
      </c>
    </row>
    <row r="1006" spans="1:7">
      <c r="A1006">
        <f t="shared" si="31"/>
        <v>1004</v>
      </c>
      <c r="B1006" s="105">
        <v>1290239627.5</v>
      </c>
      <c r="C1006" s="105">
        <v>-44.568048148700001</v>
      </c>
      <c r="G1006" s="100">
        <f t="shared" si="30"/>
        <v>1290.2396275000001</v>
      </c>
    </row>
    <row r="1007" spans="1:7">
      <c r="A1007">
        <f t="shared" si="31"/>
        <v>1005</v>
      </c>
      <c r="B1007" s="105">
        <v>1290257127.5</v>
      </c>
      <c r="C1007" s="105">
        <v>-44.584988078599999</v>
      </c>
      <c r="G1007" s="100">
        <f t="shared" si="30"/>
        <v>1290.2571275</v>
      </c>
    </row>
    <row r="1008" spans="1:7">
      <c r="A1008">
        <f t="shared" si="31"/>
        <v>1006</v>
      </c>
      <c r="B1008" s="105">
        <v>1290274627.5</v>
      </c>
      <c r="C1008" s="105">
        <v>-44.598909943999999</v>
      </c>
      <c r="G1008" s="100">
        <f t="shared" si="30"/>
        <v>1290.2746275</v>
      </c>
    </row>
    <row r="1009" spans="1:7">
      <c r="A1009">
        <f t="shared" si="31"/>
        <v>1007</v>
      </c>
      <c r="B1009" s="105">
        <v>1290292127.5</v>
      </c>
      <c r="C1009" s="105">
        <v>-44.599177613999998</v>
      </c>
      <c r="G1009" s="100">
        <f t="shared" si="30"/>
        <v>1290.2921275000001</v>
      </c>
    </row>
    <row r="1010" spans="1:7">
      <c r="A1010">
        <f t="shared" si="31"/>
        <v>1008</v>
      </c>
      <c r="B1010" s="105">
        <v>1290309627.5</v>
      </c>
      <c r="C1010" s="105">
        <v>-44.563871921400001</v>
      </c>
      <c r="G1010" s="100">
        <f t="shared" si="30"/>
        <v>1290.3096275</v>
      </c>
    </row>
    <row r="1011" spans="1:7">
      <c r="A1011">
        <f t="shared" si="31"/>
        <v>1009</v>
      </c>
      <c r="B1011" s="105">
        <v>1290327127.5</v>
      </c>
      <c r="C1011" s="105">
        <v>-44.558831341100003</v>
      </c>
      <c r="G1011" s="100">
        <f t="shared" si="30"/>
        <v>1290.3271275</v>
      </c>
    </row>
    <row r="1012" spans="1:7">
      <c r="A1012">
        <f t="shared" si="31"/>
        <v>1010</v>
      </c>
      <c r="B1012" s="105">
        <v>1290344627.5</v>
      </c>
      <c r="C1012" s="105">
        <v>-44.525079045399998</v>
      </c>
      <c r="G1012" s="100">
        <f t="shared" si="30"/>
        <v>1290.3446274999999</v>
      </c>
    </row>
    <row r="1013" spans="1:7">
      <c r="A1013">
        <f t="shared" si="31"/>
        <v>1011</v>
      </c>
      <c r="B1013" s="105">
        <v>1290362127.5</v>
      </c>
      <c r="C1013" s="105">
        <v>-44.546224350700001</v>
      </c>
      <c r="G1013" s="100">
        <f t="shared" si="30"/>
        <v>1290.3621275</v>
      </c>
    </row>
    <row r="1014" spans="1:7">
      <c r="A1014">
        <f t="shared" si="31"/>
        <v>1012</v>
      </c>
      <c r="B1014" s="105">
        <v>1290379627.5</v>
      </c>
      <c r="C1014" s="105">
        <v>-44.5463527613</v>
      </c>
      <c r="G1014" s="100">
        <f t="shared" si="30"/>
        <v>1290.3796275</v>
      </c>
    </row>
    <row r="1015" spans="1:7">
      <c r="A1015">
        <f t="shared" si="31"/>
        <v>1013</v>
      </c>
      <c r="B1015" s="105">
        <v>1290397127.5</v>
      </c>
      <c r="C1015" s="105">
        <v>-44.540437044900003</v>
      </c>
      <c r="G1015" s="100">
        <f t="shared" si="30"/>
        <v>1290.3971274999999</v>
      </c>
    </row>
    <row r="1016" spans="1:7">
      <c r="A1016">
        <f t="shared" si="31"/>
        <v>1014</v>
      </c>
      <c r="B1016" s="105">
        <v>1290414627.5</v>
      </c>
      <c r="C1016" s="105">
        <v>-44.505320828599999</v>
      </c>
      <c r="G1016" s="100">
        <f t="shared" si="30"/>
        <v>1290.4146275000001</v>
      </c>
    </row>
    <row r="1017" spans="1:7">
      <c r="A1017">
        <f t="shared" si="31"/>
        <v>1015</v>
      </c>
      <c r="B1017" s="105">
        <v>1290432127.5</v>
      </c>
      <c r="C1017" s="105">
        <v>-44.461579733999997</v>
      </c>
      <c r="G1017" s="100">
        <f t="shared" si="30"/>
        <v>1290.4321275</v>
      </c>
    </row>
    <row r="1018" spans="1:7">
      <c r="A1018">
        <f t="shared" si="31"/>
        <v>1016</v>
      </c>
      <c r="B1018" s="105">
        <v>1290449627.5</v>
      </c>
      <c r="C1018" s="105">
        <v>-44.453108657800001</v>
      </c>
      <c r="G1018" s="100">
        <f t="shared" si="30"/>
        <v>1290.4496274999999</v>
      </c>
    </row>
    <row r="1019" spans="1:7">
      <c r="A1019">
        <f t="shared" si="31"/>
        <v>1017</v>
      </c>
      <c r="B1019" s="105">
        <v>1290467127.5</v>
      </c>
      <c r="C1019" s="105">
        <v>-44.413817902700004</v>
      </c>
      <c r="G1019" s="100">
        <f t="shared" si="30"/>
        <v>1290.4671275000001</v>
      </c>
    </row>
    <row r="1020" spans="1:7">
      <c r="A1020">
        <f t="shared" si="31"/>
        <v>1018</v>
      </c>
      <c r="B1020" s="105">
        <v>1290484627.5</v>
      </c>
      <c r="C1020" s="105">
        <v>-44.3573518384</v>
      </c>
      <c r="G1020" s="100">
        <f t="shared" si="30"/>
        <v>1290.4846275</v>
      </c>
    </row>
    <row r="1021" spans="1:7">
      <c r="A1021">
        <f t="shared" si="31"/>
        <v>1019</v>
      </c>
      <c r="B1021" s="105">
        <v>1290502127.5</v>
      </c>
      <c r="C1021" s="105">
        <v>-44.346444978199997</v>
      </c>
      <c r="G1021" s="100">
        <f t="shared" si="30"/>
        <v>1290.5021274999999</v>
      </c>
    </row>
    <row r="1022" spans="1:7">
      <c r="A1022">
        <f t="shared" si="31"/>
        <v>1020</v>
      </c>
      <c r="B1022" s="105">
        <v>1290519627.5</v>
      </c>
      <c r="C1022" s="105">
        <v>-44.3220743587</v>
      </c>
      <c r="G1022" s="100">
        <f t="shared" si="30"/>
        <v>1290.5196275000001</v>
      </c>
    </row>
    <row r="1023" spans="1:7">
      <c r="A1023">
        <f t="shared" si="31"/>
        <v>1021</v>
      </c>
      <c r="B1023" s="105">
        <v>1290537127.5</v>
      </c>
      <c r="C1023" s="105">
        <v>-44.312191282299999</v>
      </c>
      <c r="G1023" s="100">
        <f t="shared" si="30"/>
        <v>1290.5371275</v>
      </c>
    </row>
    <row r="1024" spans="1:7">
      <c r="A1024">
        <f t="shared" si="31"/>
        <v>1022</v>
      </c>
      <c r="B1024" s="105">
        <v>1290554627.5</v>
      </c>
      <c r="C1024" s="105">
        <v>-44.250674465099998</v>
      </c>
      <c r="G1024" s="100">
        <f t="shared" si="30"/>
        <v>1290.5546274999999</v>
      </c>
    </row>
    <row r="1025" spans="1:7">
      <c r="A1025">
        <f t="shared" si="31"/>
        <v>1023</v>
      </c>
      <c r="B1025" s="105">
        <v>1290572127.5</v>
      </c>
      <c r="C1025" s="105">
        <v>-44.224432660399998</v>
      </c>
      <c r="G1025" s="100">
        <f t="shared" si="30"/>
        <v>1290.5721275000001</v>
      </c>
    </row>
    <row r="1026" spans="1:7">
      <c r="A1026">
        <f t="shared" si="31"/>
        <v>1024</v>
      </c>
      <c r="B1026" s="105">
        <v>1290589627.5</v>
      </c>
      <c r="C1026" s="105">
        <v>-44.150087088299998</v>
      </c>
      <c r="G1026" s="100">
        <f t="shared" si="30"/>
        <v>1290.5896275</v>
      </c>
    </row>
    <row r="1027" spans="1:7">
      <c r="A1027">
        <f t="shared" si="31"/>
        <v>1025</v>
      </c>
      <c r="B1027" s="105">
        <v>1290607127.5</v>
      </c>
      <c r="C1027" s="105">
        <v>-44.106230045799997</v>
      </c>
      <c r="G1027" s="100">
        <f t="shared" si="30"/>
        <v>1290.6071274999999</v>
      </c>
    </row>
    <row r="1028" spans="1:7">
      <c r="A1028">
        <f t="shared" si="31"/>
        <v>1026</v>
      </c>
      <c r="B1028" s="105">
        <v>1290624627.5</v>
      </c>
      <c r="C1028" s="105">
        <v>-44.0685413092</v>
      </c>
      <c r="G1028" s="100">
        <f t="shared" ref="G1028:G1091" si="32">B1028/1000000</f>
        <v>1290.6246275000001</v>
      </c>
    </row>
    <row r="1029" spans="1:7">
      <c r="A1029">
        <f t="shared" ref="A1029:A1092" si="33">A1028+1</f>
        <v>1027</v>
      </c>
      <c r="B1029" s="105">
        <v>1290642127.5</v>
      </c>
      <c r="C1029" s="105">
        <v>-44.008899410399998</v>
      </c>
      <c r="G1029" s="100">
        <f t="shared" si="32"/>
        <v>1290.6421275</v>
      </c>
    </row>
    <row r="1030" spans="1:7">
      <c r="A1030">
        <f t="shared" si="33"/>
        <v>1028</v>
      </c>
      <c r="B1030" s="105">
        <v>1290659627.5</v>
      </c>
      <c r="C1030" s="105">
        <v>-43.934523580300002</v>
      </c>
      <c r="G1030" s="100">
        <f t="shared" si="32"/>
        <v>1290.6596274999999</v>
      </c>
    </row>
    <row r="1031" spans="1:7">
      <c r="A1031">
        <f t="shared" si="33"/>
        <v>1029</v>
      </c>
      <c r="B1031" s="105">
        <v>1290677127.5</v>
      </c>
      <c r="C1031" s="105">
        <v>-43.891015868899999</v>
      </c>
      <c r="G1031" s="100">
        <f t="shared" si="32"/>
        <v>1290.6771275000001</v>
      </c>
    </row>
    <row r="1032" spans="1:7">
      <c r="A1032">
        <f t="shared" si="33"/>
        <v>1030</v>
      </c>
      <c r="B1032" s="105">
        <v>1290694627.5</v>
      </c>
      <c r="C1032" s="105">
        <v>-43.829372485699999</v>
      </c>
      <c r="G1032" s="100">
        <f t="shared" si="32"/>
        <v>1290.6946275</v>
      </c>
    </row>
    <row r="1033" spans="1:7">
      <c r="A1033">
        <f t="shared" si="33"/>
        <v>1031</v>
      </c>
      <c r="B1033" s="105">
        <v>1290712127.5</v>
      </c>
      <c r="C1033" s="105">
        <v>-43.767472105099998</v>
      </c>
      <c r="G1033" s="100">
        <f t="shared" si="32"/>
        <v>1290.7121275</v>
      </c>
    </row>
    <row r="1034" spans="1:7">
      <c r="A1034">
        <f t="shared" si="33"/>
        <v>1032</v>
      </c>
      <c r="B1034" s="105">
        <v>1290729627.5</v>
      </c>
      <c r="C1034" s="105">
        <v>-43.714282298900002</v>
      </c>
      <c r="G1034" s="100">
        <f t="shared" si="32"/>
        <v>1290.7296275000001</v>
      </c>
    </row>
    <row r="1035" spans="1:7">
      <c r="A1035">
        <f t="shared" si="33"/>
        <v>1033</v>
      </c>
      <c r="B1035" s="105">
        <v>1290747127.5</v>
      </c>
      <c r="C1035" s="105">
        <v>-43.656551407800002</v>
      </c>
      <c r="G1035" s="100">
        <f t="shared" si="32"/>
        <v>1290.7471275</v>
      </c>
    </row>
    <row r="1036" spans="1:7">
      <c r="A1036">
        <f t="shared" si="33"/>
        <v>1034</v>
      </c>
      <c r="B1036" s="105">
        <v>1290764627.5</v>
      </c>
      <c r="C1036" s="105">
        <v>-43.585015370599997</v>
      </c>
      <c r="G1036" s="100">
        <f t="shared" si="32"/>
        <v>1290.7646275</v>
      </c>
    </row>
    <row r="1037" spans="1:7">
      <c r="A1037">
        <f t="shared" si="33"/>
        <v>1035</v>
      </c>
      <c r="B1037" s="105">
        <v>1290782127.5</v>
      </c>
      <c r="C1037" s="105">
        <v>-43.547757179900003</v>
      </c>
      <c r="G1037" s="100">
        <f t="shared" si="32"/>
        <v>1290.7821274999999</v>
      </c>
    </row>
    <row r="1038" spans="1:7">
      <c r="A1038">
        <f t="shared" si="33"/>
        <v>1036</v>
      </c>
      <c r="B1038" s="105">
        <v>1290799627.5</v>
      </c>
      <c r="C1038" s="105">
        <v>-43.464455275200002</v>
      </c>
      <c r="G1038" s="100">
        <f t="shared" si="32"/>
        <v>1290.7996275</v>
      </c>
    </row>
    <row r="1039" spans="1:7">
      <c r="A1039">
        <f t="shared" si="33"/>
        <v>1037</v>
      </c>
      <c r="B1039" s="105">
        <v>1290817127.5</v>
      </c>
      <c r="C1039" s="105">
        <v>-43.349965088600001</v>
      </c>
      <c r="G1039" s="100">
        <f t="shared" si="32"/>
        <v>1290.8171275</v>
      </c>
    </row>
    <row r="1040" spans="1:7">
      <c r="A1040">
        <f t="shared" si="33"/>
        <v>1038</v>
      </c>
      <c r="B1040" s="105">
        <v>1290834627.5</v>
      </c>
      <c r="C1040" s="105">
        <v>-43.267503630100002</v>
      </c>
      <c r="G1040" s="100">
        <f t="shared" si="32"/>
        <v>1290.8346274999999</v>
      </c>
    </row>
    <row r="1041" spans="1:7">
      <c r="A1041">
        <f t="shared" si="33"/>
        <v>1039</v>
      </c>
      <c r="B1041" s="105">
        <v>1290852127.5</v>
      </c>
      <c r="C1041" s="105">
        <v>-43.205330706399998</v>
      </c>
      <c r="G1041" s="100">
        <f t="shared" si="32"/>
        <v>1290.8521275000001</v>
      </c>
    </row>
    <row r="1042" spans="1:7">
      <c r="A1042">
        <f t="shared" si="33"/>
        <v>1040</v>
      </c>
      <c r="B1042" s="105">
        <v>1290869627.5</v>
      </c>
      <c r="C1042" s="105">
        <v>-43.1501228845</v>
      </c>
      <c r="G1042" s="100">
        <f t="shared" si="32"/>
        <v>1290.8696275</v>
      </c>
    </row>
    <row r="1043" spans="1:7">
      <c r="A1043">
        <f t="shared" si="33"/>
        <v>1041</v>
      </c>
      <c r="B1043" s="105">
        <v>1290887127.5</v>
      </c>
      <c r="C1043" s="105">
        <v>-43.073590767500001</v>
      </c>
      <c r="G1043" s="100">
        <f t="shared" si="32"/>
        <v>1290.8871274999999</v>
      </c>
    </row>
    <row r="1044" spans="1:7">
      <c r="A1044">
        <f t="shared" si="33"/>
        <v>1042</v>
      </c>
      <c r="B1044" s="105">
        <v>1290904627.5</v>
      </c>
      <c r="C1044" s="105">
        <v>-42.978632062099997</v>
      </c>
      <c r="G1044" s="100">
        <f t="shared" si="32"/>
        <v>1290.9046275000001</v>
      </c>
    </row>
    <row r="1045" spans="1:7">
      <c r="A1045">
        <f t="shared" si="33"/>
        <v>1043</v>
      </c>
      <c r="B1045" s="105">
        <v>1290922127.5</v>
      </c>
      <c r="C1045" s="105">
        <v>-42.895597308699998</v>
      </c>
      <c r="G1045" s="100">
        <f t="shared" si="32"/>
        <v>1290.9221275</v>
      </c>
    </row>
    <row r="1046" spans="1:7">
      <c r="A1046">
        <f t="shared" si="33"/>
        <v>1044</v>
      </c>
      <c r="B1046" s="105">
        <v>1290939627.5</v>
      </c>
      <c r="C1046" s="105">
        <v>-42.798312884300003</v>
      </c>
      <c r="G1046" s="100">
        <f t="shared" si="32"/>
        <v>1290.9396274999999</v>
      </c>
    </row>
    <row r="1047" spans="1:7">
      <c r="A1047">
        <f t="shared" si="33"/>
        <v>1045</v>
      </c>
      <c r="B1047" s="105">
        <v>1290957127.5</v>
      </c>
      <c r="C1047" s="105">
        <v>-42.702767165600001</v>
      </c>
      <c r="G1047" s="100">
        <f t="shared" si="32"/>
        <v>1290.9571275000001</v>
      </c>
    </row>
    <row r="1048" spans="1:7">
      <c r="A1048">
        <f t="shared" si="33"/>
        <v>1046</v>
      </c>
      <c r="B1048" s="105">
        <v>1290974627.5</v>
      </c>
      <c r="C1048" s="105">
        <v>-42.584508497599998</v>
      </c>
      <c r="G1048" s="100">
        <f t="shared" si="32"/>
        <v>1290.9746275</v>
      </c>
    </row>
    <row r="1049" spans="1:7">
      <c r="A1049">
        <f t="shared" si="33"/>
        <v>1047</v>
      </c>
      <c r="B1049" s="105">
        <v>1290992127.5</v>
      </c>
      <c r="C1049" s="105">
        <v>-42.5053439848</v>
      </c>
      <c r="G1049" s="100">
        <f t="shared" si="32"/>
        <v>1290.9921274999999</v>
      </c>
    </row>
    <row r="1050" spans="1:7">
      <c r="A1050">
        <f t="shared" si="33"/>
        <v>1048</v>
      </c>
      <c r="B1050" s="105">
        <v>1291009627.5</v>
      </c>
      <c r="C1050" s="105">
        <v>-42.396921427499997</v>
      </c>
      <c r="G1050" s="100">
        <f t="shared" si="32"/>
        <v>1291.0096275000001</v>
      </c>
    </row>
    <row r="1051" spans="1:7">
      <c r="A1051">
        <f t="shared" si="33"/>
        <v>1049</v>
      </c>
      <c r="B1051" s="105">
        <v>1291027127.5</v>
      </c>
      <c r="C1051" s="105">
        <v>-42.3071264266</v>
      </c>
      <c r="G1051" s="100">
        <f t="shared" si="32"/>
        <v>1291.0271275</v>
      </c>
    </row>
    <row r="1052" spans="1:7">
      <c r="A1052">
        <f t="shared" si="33"/>
        <v>1050</v>
      </c>
      <c r="B1052" s="105">
        <v>1291044627.5</v>
      </c>
      <c r="C1052" s="105">
        <v>-42.198430867900001</v>
      </c>
      <c r="G1052" s="100">
        <f t="shared" si="32"/>
        <v>1291.0446274999999</v>
      </c>
    </row>
    <row r="1053" spans="1:7">
      <c r="A1053">
        <f t="shared" si="33"/>
        <v>1051</v>
      </c>
      <c r="B1053" s="105">
        <v>1291062127.5</v>
      </c>
      <c r="C1053" s="105">
        <v>-42.086252422199998</v>
      </c>
      <c r="G1053" s="100">
        <f t="shared" si="32"/>
        <v>1291.0621275000001</v>
      </c>
    </row>
    <row r="1054" spans="1:7">
      <c r="A1054">
        <f t="shared" si="33"/>
        <v>1052</v>
      </c>
      <c r="B1054" s="105">
        <v>1291079627.5</v>
      </c>
      <c r="C1054" s="105">
        <v>-41.987994741000001</v>
      </c>
      <c r="G1054" s="100">
        <f t="shared" si="32"/>
        <v>1291.0796275</v>
      </c>
    </row>
    <row r="1055" spans="1:7">
      <c r="A1055">
        <f t="shared" si="33"/>
        <v>1053</v>
      </c>
      <c r="B1055" s="105">
        <v>1291097127.5</v>
      </c>
      <c r="C1055" s="105">
        <v>-41.881423626999997</v>
      </c>
      <c r="G1055" s="100">
        <f t="shared" si="32"/>
        <v>1291.0971274999999</v>
      </c>
    </row>
    <row r="1056" spans="1:7">
      <c r="A1056">
        <f t="shared" si="33"/>
        <v>1054</v>
      </c>
      <c r="B1056" s="105">
        <v>1291114627.5</v>
      </c>
      <c r="C1056" s="105">
        <v>-41.740230449099997</v>
      </c>
      <c r="G1056" s="100">
        <f t="shared" si="32"/>
        <v>1291.1146275000001</v>
      </c>
    </row>
    <row r="1057" spans="1:7">
      <c r="A1057">
        <f t="shared" si="33"/>
        <v>1055</v>
      </c>
      <c r="B1057" s="105">
        <v>1291132127.5</v>
      </c>
      <c r="C1057" s="105">
        <v>-41.588183238500001</v>
      </c>
      <c r="G1057" s="100">
        <f t="shared" si="32"/>
        <v>1291.1321275</v>
      </c>
    </row>
    <row r="1058" spans="1:7">
      <c r="A1058">
        <f t="shared" si="33"/>
        <v>1056</v>
      </c>
      <c r="B1058" s="105">
        <v>1291149627.5</v>
      </c>
      <c r="C1058" s="105">
        <v>-41.444333170699998</v>
      </c>
      <c r="G1058" s="100">
        <f t="shared" si="32"/>
        <v>1291.1496275</v>
      </c>
    </row>
    <row r="1059" spans="1:7">
      <c r="A1059">
        <f t="shared" si="33"/>
        <v>1057</v>
      </c>
      <c r="B1059" s="105">
        <v>1291167127.5</v>
      </c>
      <c r="C1059" s="105">
        <v>-41.307380085299997</v>
      </c>
      <c r="G1059" s="100">
        <f t="shared" si="32"/>
        <v>1291.1671275000001</v>
      </c>
    </row>
    <row r="1060" spans="1:7">
      <c r="A1060">
        <f t="shared" si="33"/>
        <v>1058</v>
      </c>
      <c r="B1060" s="105">
        <v>1291184627.5</v>
      </c>
      <c r="C1060" s="105">
        <v>-41.164768574999997</v>
      </c>
      <c r="G1060" s="100">
        <f t="shared" si="32"/>
        <v>1291.1846275</v>
      </c>
    </row>
    <row r="1061" spans="1:7">
      <c r="A1061">
        <f t="shared" si="33"/>
        <v>1059</v>
      </c>
      <c r="B1061" s="105">
        <v>1291202127.5</v>
      </c>
      <c r="C1061" s="105">
        <v>-41.022116713400003</v>
      </c>
      <c r="G1061" s="100">
        <f t="shared" si="32"/>
        <v>1291.2021275</v>
      </c>
    </row>
    <row r="1062" spans="1:7">
      <c r="A1062">
        <f t="shared" si="33"/>
        <v>1060</v>
      </c>
      <c r="B1062" s="105">
        <v>1291219627.5</v>
      </c>
      <c r="C1062" s="105">
        <v>-40.854449341900001</v>
      </c>
      <c r="G1062" s="100">
        <f t="shared" si="32"/>
        <v>1291.2196274999999</v>
      </c>
    </row>
    <row r="1063" spans="1:7">
      <c r="A1063">
        <f t="shared" si="33"/>
        <v>1061</v>
      </c>
      <c r="B1063" s="105">
        <v>1291237127.5</v>
      </c>
      <c r="C1063" s="105">
        <v>-40.696202161499997</v>
      </c>
      <c r="G1063" s="100">
        <f t="shared" si="32"/>
        <v>1291.2371275</v>
      </c>
    </row>
    <row r="1064" spans="1:7">
      <c r="A1064">
        <f t="shared" si="33"/>
        <v>1062</v>
      </c>
      <c r="B1064" s="105">
        <v>1291254627.5</v>
      </c>
      <c r="C1064" s="105">
        <v>-40.539880496899997</v>
      </c>
      <c r="G1064" s="100">
        <f t="shared" si="32"/>
        <v>1291.2546275</v>
      </c>
    </row>
    <row r="1065" spans="1:7">
      <c r="A1065">
        <f t="shared" si="33"/>
        <v>1063</v>
      </c>
      <c r="B1065" s="105">
        <v>1291272127.5</v>
      </c>
      <c r="C1065" s="105">
        <v>-40.395070638900002</v>
      </c>
      <c r="G1065" s="100">
        <f t="shared" si="32"/>
        <v>1291.2721274999999</v>
      </c>
    </row>
    <row r="1066" spans="1:7">
      <c r="A1066">
        <f t="shared" si="33"/>
        <v>1064</v>
      </c>
      <c r="B1066" s="105">
        <v>1291289627.5</v>
      </c>
      <c r="C1066" s="105">
        <v>-40.217704177900004</v>
      </c>
      <c r="G1066" s="100">
        <f t="shared" si="32"/>
        <v>1291.2896275000001</v>
      </c>
    </row>
    <row r="1067" spans="1:7">
      <c r="A1067">
        <f t="shared" si="33"/>
        <v>1065</v>
      </c>
      <c r="B1067" s="105">
        <v>1291307127.5</v>
      </c>
      <c r="C1067" s="105">
        <v>-40.029527393800002</v>
      </c>
      <c r="G1067" s="100">
        <f t="shared" si="32"/>
        <v>1291.3071275</v>
      </c>
    </row>
    <row r="1068" spans="1:7">
      <c r="A1068">
        <f t="shared" si="33"/>
        <v>1066</v>
      </c>
      <c r="B1068" s="105">
        <v>1291324627.5</v>
      </c>
      <c r="C1068" s="105">
        <v>-39.833126020000002</v>
      </c>
      <c r="G1068" s="100">
        <f t="shared" si="32"/>
        <v>1291.3246274999999</v>
      </c>
    </row>
    <row r="1069" spans="1:7">
      <c r="A1069">
        <f t="shared" si="33"/>
        <v>1067</v>
      </c>
      <c r="B1069" s="105">
        <v>1291342127.5</v>
      </c>
      <c r="C1069" s="105">
        <v>-39.651642053700002</v>
      </c>
      <c r="G1069" s="100">
        <f t="shared" si="32"/>
        <v>1291.3421275000001</v>
      </c>
    </row>
    <row r="1070" spans="1:7">
      <c r="A1070">
        <f t="shared" si="33"/>
        <v>1068</v>
      </c>
      <c r="B1070" s="105">
        <v>1291359627.5</v>
      </c>
      <c r="C1070" s="105">
        <v>-39.454760485500003</v>
      </c>
      <c r="G1070" s="100">
        <f t="shared" si="32"/>
        <v>1291.3596275</v>
      </c>
    </row>
    <row r="1071" spans="1:7">
      <c r="A1071">
        <f t="shared" si="33"/>
        <v>1069</v>
      </c>
      <c r="B1071" s="105">
        <v>1291377127.5</v>
      </c>
      <c r="C1071" s="105">
        <v>-39.255270740199997</v>
      </c>
      <c r="G1071" s="100">
        <f t="shared" si="32"/>
        <v>1291.3771274999999</v>
      </c>
    </row>
    <row r="1072" spans="1:7">
      <c r="A1072">
        <f t="shared" si="33"/>
        <v>1070</v>
      </c>
      <c r="B1072" s="105">
        <v>1291394627.5</v>
      </c>
      <c r="C1072" s="105">
        <v>-39.040839957999999</v>
      </c>
      <c r="G1072" s="100">
        <f t="shared" si="32"/>
        <v>1291.3946275000001</v>
      </c>
    </row>
    <row r="1073" spans="1:7">
      <c r="A1073">
        <f t="shared" si="33"/>
        <v>1071</v>
      </c>
      <c r="B1073" s="105">
        <v>1291412127.5</v>
      </c>
      <c r="C1073" s="105">
        <v>-38.832459083300002</v>
      </c>
      <c r="G1073" s="100">
        <f t="shared" si="32"/>
        <v>1291.4121275</v>
      </c>
    </row>
    <row r="1074" spans="1:7">
      <c r="A1074">
        <f t="shared" si="33"/>
        <v>1072</v>
      </c>
      <c r="B1074" s="105">
        <v>1291429627.5</v>
      </c>
      <c r="C1074" s="105">
        <v>-38.615568671699997</v>
      </c>
      <c r="G1074" s="100">
        <f t="shared" si="32"/>
        <v>1291.4296274999999</v>
      </c>
    </row>
    <row r="1075" spans="1:7">
      <c r="A1075">
        <f t="shared" si="33"/>
        <v>1073</v>
      </c>
      <c r="B1075" s="105">
        <v>1291447127.5</v>
      </c>
      <c r="C1075" s="105">
        <v>-38.363165769600002</v>
      </c>
      <c r="G1075" s="100">
        <f t="shared" si="32"/>
        <v>1291.4471275000001</v>
      </c>
    </row>
    <row r="1076" spans="1:7">
      <c r="A1076">
        <f t="shared" si="33"/>
        <v>1074</v>
      </c>
      <c r="B1076" s="105">
        <v>1291464627.5</v>
      </c>
      <c r="C1076" s="105">
        <v>-38.130394795299999</v>
      </c>
      <c r="G1076" s="100">
        <f t="shared" si="32"/>
        <v>1291.4646275</v>
      </c>
    </row>
    <row r="1077" spans="1:7">
      <c r="A1077">
        <f t="shared" si="33"/>
        <v>1075</v>
      </c>
      <c r="B1077" s="105">
        <v>1291482127.5</v>
      </c>
      <c r="C1077" s="105">
        <v>-37.891701422799997</v>
      </c>
      <c r="G1077" s="100">
        <f t="shared" si="32"/>
        <v>1291.4821274999999</v>
      </c>
    </row>
    <row r="1078" spans="1:7">
      <c r="A1078">
        <f t="shared" si="33"/>
        <v>1076</v>
      </c>
      <c r="B1078" s="105">
        <v>1291499627.5</v>
      </c>
      <c r="C1078" s="105">
        <v>-37.643754151800003</v>
      </c>
      <c r="G1078" s="100">
        <f t="shared" si="32"/>
        <v>1291.4996275000001</v>
      </c>
    </row>
    <row r="1079" spans="1:7">
      <c r="A1079">
        <f t="shared" si="33"/>
        <v>1077</v>
      </c>
      <c r="B1079" s="105">
        <v>1291517127.5</v>
      </c>
      <c r="C1079" s="105">
        <v>-37.359881737199998</v>
      </c>
      <c r="G1079" s="100">
        <f t="shared" si="32"/>
        <v>1291.5171275</v>
      </c>
    </row>
    <row r="1080" spans="1:7">
      <c r="A1080">
        <f t="shared" si="33"/>
        <v>1078</v>
      </c>
      <c r="B1080" s="105">
        <v>1291534627.5</v>
      </c>
      <c r="C1080" s="105">
        <v>-37.0684584069</v>
      </c>
      <c r="G1080" s="100">
        <f t="shared" si="32"/>
        <v>1291.5346274999999</v>
      </c>
    </row>
    <row r="1081" spans="1:7">
      <c r="A1081">
        <f t="shared" si="33"/>
        <v>1079</v>
      </c>
      <c r="B1081" s="105">
        <v>1291552127.5</v>
      </c>
      <c r="C1081" s="105">
        <v>-36.7699372545</v>
      </c>
      <c r="G1081" s="100">
        <f t="shared" si="32"/>
        <v>1291.5521275000001</v>
      </c>
    </row>
    <row r="1082" spans="1:7">
      <c r="A1082">
        <f t="shared" si="33"/>
        <v>1080</v>
      </c>
      <c r="B1082" s="105">
        <v>1291569627.5</v>
      </c>
      <c r="C1082" s="105">
        <v>-36.468412582500001</v>
      </c>
      <c r="G1082" s="100">
        <f t="shared" si="32"/>
        <v>1291.5696275</v>
      </c>
    </row>
    <row r="1083" spans="1:7">
      <c r="A1083">
        <f t="shared" si="33"/>
        <v>1081</v>
      </c>
      <c r="B1083" s="105">
        <v>1291587127.5</v>
      </c>
      <c r="C1083" s="105">
        <v>-36.147160659900003</v>
      </c>
      <c r="G1083" s="100">
        <f t="shared" si="32"/>
        <v>1291.5871275</v>
      </c>
    </row>
    <row r="1084" spans="1:7">
      <c r="A1084">
        <f t="shared" si="33"/>
        <v>1082</v>
      </c>
      <c r="B1084" s="105">
        <v>1291604627.5</v>
      </c>
      <c r="C1084" s="105">
        <v>-35.805575413100001</v>
      </c>
      <c r="G1084" s="100">
        <f t="shared" si="32"/>
        <v>1291.6046275000001</v>
      </c>
    </row>
    <row r="1085" spans="1:7">
      <c r="A1085">
        <f t="shared" si="33"/>
        <v>1083</v>
      </c>
      <c r="B1085" s="105">
        <v>1291622127.5</v>
      </c>
      <c r="C1085" s="105">
        <v>-35.446518430300003</v>
      </c>
      <c r="G1085" s="100">
        <f t="shared" si="32"/>
        <v>1291.6221275</v>
      </c>
    </row>
    <row r="1086" spans="1:7">
      <c r="A1086">
        <f t="shared" si="33"/>
        <v>1084</v>
      </c>
      <c r="B1086" s="105">
        <v>1291639627.5</v>
      </c>
      <c r="C1086" s="105">
        <v>-35.0636173949</v>
      </c>
      <c r="G1086" s="100">
        <f t="shared" si="32"/>
        <v>1291.6396275</v>
      </c>
    </row>
    <row r="1087" spans="1:7">
      <c r="A1087">
        <f t="shared" si="33"/>
        <v>1085</v>
      </c>
      <c r="B1087" s="105">
        <v>1291657127.5</v>
      </c>
      <c r="C1087" s="105">
        <v>-34.659913632799999</v>
      </c>
      <c r="G1087" s="100">
        <f t="shared" si="32"/>
        <v>1291.6571274999999</v>
      </c>
    </row>
    <row r="1088" spans="1:7">
      <c r="A1088">
        <f t="shared" si="33"/>
        <v>1086</v>
      </c>
      <c r="B1088" s="105">
        <v>1291674627.5</v>
      </c>
      <c r="C1088" s="105">
        <v>-34.233411062400002</v>
      </c>
      <c r="G1088" s="100">
        <f t="shared" si="32"/>
        <v>1291.6746275</v>
      </c>
    </row>
    <row r="1089" spans="1:7">
      <c r="A1089">
        <f t="shared" si="33"/>
        <v>1087</v>
      </c>
      <c r="B1089" s="105">
        <v>1291692127.5</v>
      </c>
      <c r="C1089" s="105">
        <v>-33.775242775400002</v>
      </c>
      <c r="G1089" s="100">
        <f t="shared" si="32"/>
        <v>1291.6921275</v>
      </c>
    </row>
    <row r="1090" spans="1:7">
      <c r="A1090">
        <f t="shared" si="33"/>
        <v>1088</v>
      </c>
      <c r="B1090" s="105">
        <v>1291709627.5</v>
      </c>
      <c r="C1090" s="105">
        <v>-33.280903977199998</v>
      </c>
      <c r="G1090" s="100">
        <f t="shared" si="32"/>
        <v>1291.7096274999999</v>
      </c>
    </row>
    <row r="1091" spans="1:7">
      <c r="A1091">
        <f t="shared" si="33"/>
        <v>1089</v>
      </c>
      <c r="B1091" s="105">
        <v>1291727127.5</v>
      </c>
      <c r="C1091" s="105">
        <v>-32.7661725719</v>
      </c>
      <c r="G1091" s="100">
        <f t="shared" si="32"/>
        <v>1291.7271275000001</v>
      </c>
    </row>
    <row r="1092" spans="1:7">
      <c r="A1092">
        <f t="shared" si="33"/>
        <v>1090</v>
      </c>
      <c r="B1092" s="105">
        <v>1291744627.5</v>
      </c>
      <c r="C1092" s="105">
        <v>-32.220445445800003</v>
      </c>
      <c r="G1092" s="100">
        <f t="shared" ref="G1092:G1155" si="34">B1092/1000000</f>
        <v>1291.7446275</v>
      </c>
    </row>
    <row r="1093" spans="1:7">
      <c r="A1093">
        <f t="shared" ref="A1093:A1156" si="35">A1092+1</f>
        <v>1091</v>
      </c>
      <c r="B1093" s="105">
        <v>1291762127.5</v>
      </c>
      <c r="C1093" s="105">
        <v>-31.644929406500001</v>
      </c>
      <c r="G1093" s="100">
        <f t="shared" si="34"/>
        <v>1291.7621274999999</v>
      </c>
    </row>
    <row r="1094" spans="1:7">
      <c r="A1094">
        <f t="shared" si="35"/>
        <v>1092</v>
      </c>
      <c r="B1094" s="105">
        <v>1291779627.5</v>
      </c>
      <c r="C1094" s="105">
        <v>-31.023499880700001</v>
      </c>
      <c r="G1094" s="100">
        <f t="shared" si="34"/>
        <v>1291.7796275000001</v>
      </c>
    </row>
    <row r="1095" spans="1:7">
      <c r="A1095">
        <f t="shared" si="35"/>
        <v>1093</v>
      </c>
      <c r="B1095" s="105">
        <v>1291797127.5</v>
      </c>
      <c r="C1095" s="105">
        <v>-30.385034880700001</v>
      </c>
      <c r="G1095" s="100">
        <f t="shared" si="34"/>
        <v>1291.7971275</v>
      </c>
    </row>
    <row r="1096" spans="1:7">
      <c r="A1096">
        <f t="shared" si="35"/>
        <v>1094</v>
      </c>
      <c r="B1096" s="105">
        <v>1291814627.5</v>
      </c>
      <c r="C1096" s="105">
        <v>-29.738064640899999</v>
      </c>
      <c r="G1096" s="100">
        <f t="shared" si="34"/>
        <v>1291.8146274999999</v>
      </c>
    </row>
    <row r="1097" spans="1:7">
      <c r="A1097">
        <f t="shared" si="35"/>
        <v>1095</v>
      </c>
      <c r="B1097" s="105">
        <v>1291832127.5</v>
      </c>
      <c r="C1097" s="105">
        <v>-29.108917253200001</v>
      </c>
      <c r="G1097" s="100">
        <f t="shared" si="34"/>
        <v>1291.8321275000001</v>
      </c>
    </row>
    <row r="1098" spans="1:7">
      <c r="A1098">
        <f t="shared" si="35"/>
        <v>1096</v>
      </c>
      <c r="B1098" s="105">
        <v>1291849627.5</v>
      </c>
      <c r="C1098" s="105">
        <v>-28.532799298800001</v>
      </c>
      <c r="G1098" s="100">
        <f t="shared" si="34"/>
        <v>1291.8496275</v>
      </c>
    </row>
    <row r="1099" spans="1:7">
      <c r="A1099">
        <f t="shared" si="35"/>
        <v>1097</v>
      </c>
      <c r="B1099" s="105">
        <v>1291867127.5</v>
      </c>
      <c r="C1099" s="105">
        <v>-28.003802188600002</v>
      </c>
      <c r="G1099" s="100">
        <f t="shared" si="34"/>
        <v>1291.8671274999999</v>
      </c>
    </row>
    <row r="1100" spans="1:7">
      <c r="A1100">
        <f t="shared" si="35"/>
        <v>1098</v>
      </c>
      <c r="B1100" s="105">
        <v>1291884627.5</v>
      </c>
      <c r="C1100" s="105">
        <v>-27.549844491799998</v>
      </c>
      <c r="G1100" s="100">
        <f t="shared" si="34"/>
        <v>1291.8846275000001</v>
      </c>
    </row>
    <row r="1101" spans="1:7">
      <c r="A1101">
        <f t="shared" si="35"/>
        <v>1099</v>
      </c>
      <c r="B1101" s="105">
        <v>1291902127.5</v>
      </c>
      <c r="C1101" s="105">
        <v>-27.146457862399998</v>
      </c>
      <c r="G1101" s="100">
        <f t="shared" si="34"/>
        <v>1291.9021275</v>
      </c>
    </row>
    <row r="1102" spans="1:7">
      <c r="A1102">
        <f t="shared" si="35"/>
        <v>1100</v>
      </c>
      <c r="B1102" s="105">
        <v>1291919627.5</v>
      </c>
      <c r="C1102" s="105">
        <v>-26.7902541666</v>
      </c>
      <c r="G1102" s="100">
        <f t="shared" si="34"/>
        <v>1291.9196274999999</v>
      </c>
    </row>
    <row r="1103" spans="1:7">
      <c r="A1103">
        <f t="shared" si="35"/>
        <v>1101</v>
      </c>
      <c r="B1103" s="105">
        <v>1291937127.5</v>
      </c>
      <c r="C1103" s="105">
        <v>-26.4924355916</v>
      </c>
      <c r="G1103" s="100">
        <f t="shared" si="34"/>
        <v>1291.9371275000001</v>
      </c>
    </row>
    <row r="1104" spans="1:7">
      <c r="A1104">
        <f t="shared" si="35"/>
        <v>1102</v>
      </c>
      <c r="B1104" s="105">
        <v>1291954627.5</v>
      </c>
      <c r="C1104" s="105">
        <v>-26.264815714800001</v>
      </c>
      <c r="G1104" s="100">
        <f t="shared" si="34"/>
        <v>1291.9546275</v>
      </c>
    </row>
    <row r="1105" spans="1:7">
      <c r="A1105">
        <f t="shared" si="35"/>
        <v>1103</v>
      </c>
      <c r="B1105" s="105">
        <v>1291972127.5</v>
      </c>
      <c r="C1105" s="105">
        <v>-26.091199005</v>
      </c>
      <c r="G1105" s="100">
        <f t="shared" si="34"/>
        <v>1291.9721274999999</v>
      </c>
    </row>
    <row r="1106" spans="1:7">
      <c r="A1106">
        <f t="shared" si="35"/>
        <v>1104</v>
      </c>
      <c r="B1106" s="105">
        <v>1291989627.5</v>
      </c>
      <c r="C1106" s="105">
        <v>-25.971934949800001</v>
      </c>
      <c r="G1106" s="100">
        <f t="shared" si="34"/>
        <v>1291.9896275000001</v>
      </c>
    </row>
    <row r="1107" spans="1:7">
      <c r="A1107">
        <f t="shared" si="35"/>
        <v>1105</v>
      </c>
      <c r="B1107" s="105">
        <v>1292007127.5</v>
      </c>
      <c r="C1107" s="105">
        <v>-25.908496875200001</v>
      </c>
      <c r="G1107" s="100">
        <f t="shared" si="34"/>
        <v>1292.0071275</v>
      </c>
    </row>
    <row r="1108" spans="1:7">
      <c r="A1108">
        <f t="shared" si="35"/>
        <v>1106</v>
      </c>
      <c r="B1108" s="105">
        <v>1292024627.5</v>
      </c>
      <c r="C1108" s="105">
        <v>-25.8882343746</v>
      </c>
      <c r="G1108" s="100">
        <f t="shared" si="34"/>
        <v>1292.0246275</v>
      </c>
    </row>
    <row r="1109" spans="1:7">
      <c r="A1109">
        <f t="shared" si="35"/>
        <v>1107</v>
      </c>
      <c r="B1109" s="105">
        <v>1292042127.5</v>
      </c>
      <c r="C1109" s="105">
        <v>-25.922040095100002</v>
      </c>
      <c r="G1109" s="100">
        <f t="shared" si="34"/>
        <v>1292.0421275000001</v>
      </c>
    </row>
    <row r="1110" spans="1:7">
      <c r="A1110">
        <f t="shared" si="35"/>
        <v>1108</v>
      </c>
      <c r="B1110" s="105">
        <v>1292059627.5</v>
      </c>
      <c r="C1110" s="105">
        <v>-26.0028119312</v>
      </c>
      <c r="G1110" s="100">
        <f t="shared" si="34"/>
        <v>1292.0596275</v>
      </c>
    </row>
    <row r="1111" spans="1:7">
      <c r="A1111">
        <f t="shared" si="35"/>
        <v>1109</v>
      </c>
      <c r="B1111" s="105">
        <v>1292077127.5</v>
      </c>
      <c r="C1111" s="105">
        <v>-26.1373134018</v>
      </c>
      <c r="G1111" s="100">
        <f t="shared" si="34"/>
        <v>1292.0771275</v>
      </c>
    </row>
    <row r="1112" spans="1:7">
      <c r="A1112">
        <f t="shared" si="35"/>
        <v>1110</v>
      </c>
      <c r="B1112" s="105">
        <v>1292094627.5</v>
      </c>
      <c r="C1112" s="105">
        <v>-26.3269743607</v>
      </c>
      <c r="G1112" s="100">
        <f t="shared" si="34"/>
        <v>1292.0946274999999</v>
      </c>
    </row>
    <row r="1113" spans="1:7">
      <c r="A1113">
        <f t="shared" si="35"/>
        <v>1111</v>
      </c>
      <c r="B1113" s="105">
        <v>1292112127.5</v>
      </c>
      <c r="C1113" s="105">
        <v>-26.5544328792</v>
      </c>
      <c r="G1113" s="100">
        <f t="shared" si="34"/>
        <v>1292.1121275</v>
      </c>
    </row>
    <row r="1114" spans="1:7">
      <c r="A1114">
        <f t="shared" si="35"/>
        <v>1112</v>
      </c>
      <c r="B1114" s="105">
        <v>1292129627.5</v>
      </c>
      <c r="C1114" s="105">
        <v>-26.850611131499999</v>
      </c>
      <c r="G1114" s="100">
        <f t="shared" si="34"/>
        <v>1292.1296275</v>
      </c>
    </row>
    <row r="1115" spans="1:7">
      <c r="A1115">
        <f t="shared" si="35"/>
        <v>1113</v>
      </c>
      <c r="B1115" s="105">
        <v>1292147127.5</v>
      </c>
      <c r="C1115" s="105">
        <v>-27.206316466600001</v>
      </c>
      <c r="G1115" s="100">
        <f t="shared" si="34"/>
        <v>1292.1471274999999</v>
      </c>
    </row>
    <row r="1116" spans="1:7">
      <c r="A1116">
        <f t="shared" si="35"/>
        <v>1114</v>
      </c>
      <c r="B1116" s="105">
        <v>1292164627.5</v>
      </c>
      <c r="C1116" s="105">
        <v>-27.620112677600002</v>
      </c>
      <c r="G1116" s="100">
        <f t="shared" si="34"/>
        <v>1292.1646275000001</v>
      </c>
    </row>
    <row r="1117" spans="1:7">
      <c r="A1117">
        <f t="shared" si="35"/>
        <v>1115</v>
      </c>
      <c r="B1117" s="105">
        <v>1292182127.5</v>
      </c>
      <c r="C1117" s="105">
        <v>-28.0906276965</v>
      </c>
      <c r="G1117" s="100">
        <f t="shared" si="34"/>
        <v>1292.1821275</v>
      </c>
    </row>
    <row r="1118" spans="1:7">
      <c r="A1118">
        <f t="shared" si="35"/>
        <v>1116</v>
      </c>
      <c r="B1118" s="105">
        <v>1292199627.5</v>
      </c>
      <c r="C1118" s="105">
        <v>-28.627180985399999</v>
      </c>
      <c r="G1118" s="100">
        <f t="shared" si="34"/>
        <v>1292.1996274999999</v>
      </c>
    </row>
    <row r="1119" spans="1:7">
      <c r="A1119">
        <f t="shared" si="35"/>
        <v>1117</v>
      </c>
      <c r="B1119" s="105">
        <v>1292217127.5</v>
      </c>
      <c r="C1119" s="105">
        <v>-29.230812114599999</v>
      </c>
      <c r="G1119" s="100">
        <f t="shared" si="34"/>
        <v>1292.2171275000001</v>
      </c>
    </row>
    <row r="1120" spans="1:7">
      <c r="A1120">
        <f t="shared" si="35"/>
        <v>1118</v>
      </c>
      <c r="B1120" s="105">
        <v>1292234627.5</v>
      </c>
      <c r="C1120" s="105">
        <v>-29.865123416500001</v>
      </c>
      <c r="G1120" s="100">
        <f t="shared" si="34"/>
        <v>1292.2346275</v>
      </c>
    </row>
    <row r="1121" spans="1:7">
      <c r="A1121">
        <f t="shared" si="35"/>
        <v>1119</v>
      </c>
      <c r="B1121" s="105">
        <v>1292252127.5</v>
      </c>
      <c r="C1121" s="105">
        <v>-30.532869992599998</v>
      </c>
      <c r="G1121" s="100">
        <f t="shared" si="34"/>
        <v>1292.2521274999999</v>
      </c>
    </row>
    <row r="1122" spans="1:7">
      <c r="A1122">
        <f t="shared" si="35"/>
        <v>1120</v>
      </c>
      <c r="B1122" s="105">
        <v>1292269627.5</v>
      </c>
      <c r="C1122" s="105">
        <v>-31.2119983017</v>
      </c>
      <c r="G1122" s="100">
        <f t="shared" si="34"/>
        <v>1292.2696275000001</v>
      </c>
    </row>
    <row r="1123" spans="1:7">
      <c r="A1123">
        <f t="shared" si="35"/>
        <v>1121</v>
      </c>
      <c r="B1123" s="105">
        <v>1292287127.5</v>
      </c>
      <c r="C1123" s="105">
        <v>-31.870930466699999</v>
      </c>
      <c r="G1123" s="100">
        <f t="shared" si="34"/>
        <v>1292.2871275</v>
      </c>
    </row>
    <row r="1124" spans="1:7">
      <c r="A1124">
        <f t="shared" si="35"/>
        <v>1122</v>
      </c>
      <c r="B1124" s="105">
        <v>1292304627.5</v>
      </c>
      <c r="C1124" s="105">
        <v>-32.507329981799998</v>
      </c>
      <c r="G1124" s="100">
        <f t="shared" si="34"/>
        <v>1292.3046274999999</v>
      </c>
    </row>
    <row r="1125" spans="1:7">
      <c r="A1125">
        <f t="shared" si="35"/>
        <v>1123</v>
      </c>
      <c r="B1125" s="105">
        <v>1292322127.5</v>
      </c>
      <c r="C1125" s="105">
        <v>-33.1050446701</v>
      </c>
      <c r="G1125" s="100">
        <f t="shared" si="34"/>
        <v>1292.3221275000001</v>
      </c>
    </row>
    <row r="1126" spans="1:7">
      <c r="A1126">
        <f t="shared" si="35"/>
        <v>1124</v>
      </c>
      <c r="B1126" s="105">
        <v>1292339627.5</v>
      </c>
      <c r="C1126" s="105">
        <v>-33.665712661199997</v>
      </c>
      <c r="G1126" s="100">
        <f t="shared" si="34"/>
        <v>1292.3396275</v>
      </c>
    </row>
    <row r="1127" spans="1:7">
      <c r="A1127">
        <f t="shared" si="35"/>
        <v>1125</v>
      </c>
      <c r="B1127" s="105">
        <v>1292357127.5</v>
      </c>
      <c r="C1127" s="105">
        <v>-34.182293606999998</v>
      </c>
      <c r="G1127" s="100">
        <f t="shared" si="34"/>
        <v>1292.3571274999999</v>
      </c>
    </row>
    <row r="1128" spans="1:7">
      <c r="A1128">
        <f t="shared" si="35"/>
        <v>1126</v>
      </c>
      <c r="B1128" s="105">
        <v>1292374627.5</v>
      </c>
      <c r="C1128" s="105">
        <v>-34.689479620199997</v>
      </c>
      <c r="G1128" s="100">
        <f t="shared" si="34"/>
        <v>1292.3746275000001</v>
      </c>
    </row>
    <row r="1129" spans="1:7">
      <c r="A1129">
        <f t="shared" si="35"/>
        <v>1127</v>
      </c>
      <c r="B1129" s="105">
        <v>1292392127.5</v>
      </c>
      <c r="C1129" s="105">
        <v>-35.171348650399999</v>
      </c>
      <c r="G1129" s="100">
        <f t="shared" si="34"/>
        <v>1292.3921275</v>
      </c>
    </row>
    <row r="1130" spans="1:7">
      <c r="A1130">
        <f t="shared" si="35"/>
        <v>1128</v>
      </c>
      <c r="B1130" s="105">
        <v>1292409627.5</v>
      </c>
      <c r="C1130" s="105">
        <v>-35.619555427500003</v>
      </c>
      <c r="G1130" s="100">
        <f t="shared" si="34"/>
        <v>1292.4096274999999</v>
      </c>
    </row>
    <row r="1131" spans="1:7">
      <c r="A1131">
        <f t="shared" si="35"/>
        <v>1129</v>
      </c>
      <c r="B1131" s="105">
        <v>1292427127.5</v>
      </c>
      <c r="C1131" s="105">
        <v>-36.047498603699999</v>
      </c>
      <c r="G1131" s="100">
        <f t="shared" si="34"/>
        <v>1292.4271275000001</v>
      </c>
    </row>
    <row r="1132" spans="1:7">
      <c r="A1132">
        <f t="shared" si="35"/>
        <v>1130</v>
      </c>
      <c r="B1132" s="105">
        <v>1292444627.5</v>
      </c>
      <c r="C1132" s="105">
        <v>-36.444720884200002</v>
      </c>
      <c r="G1132" s="100">
        <f t="shared" si="34"/>
        <v>1292.4446275</v>
      </c>
    </row>
    <row r="1133" spans="1:7">
      <c r="A1133">
        <f t="shared" si="35"/>
        <v>1131</v>
      </c>
      <c r="B1133" s="105">
        <v>1292462127.5</v>
      </c>
      <c r="C1133" s="105">
        <v>-36.823964282299997</v>
      </c>
      <c r="G1133" s="100">
        <f t="shared" si="34"/>
        <v>1292.4621275</v>
      </c>
    </row>
    <row r="1134" spans="1:7">
      <c r="A1134">
        <f t="shared" si="35"/>
        <v>1132</v>
      </c>
      <c r="B1134" s="105">
        <v>1292479627.5</v>
      </c>
      <c r="C1134" s="105">
        <v>-37.191037239700002</v>
      </c>
      <c r="G1134" s="100">
        <f t="shared" si="34"/>
        <v>1292.4796275000001</v>
      </c>
    </row>
    <row r="1135" spans="1:7">
      <c r="A1135">
        <f t="shared" si="35"/>
        <v>1133</v>
      </c>
      <c r="B1135" s="105">
        <v>1292497127.5</v>
      </c>
      <c r="C1135" s="105">
        <v>-37.544092525499998</v>
      </c>
      <c r="G1135" s="100">
        <f t="shared" si="34"/>
        <v>1292.4971275</v>
      </c>
    </row>
    <row r="1136" spans="1:7">
      <c r="A1136">
        <f t="shared" si="35"/>
        <v>1134</v>
      </c>
      <c r="B1136" s="105">
        <v>1292514627.5</v>
      </c>
      <c r="C1136" s="105">
        <v>-37.868832633300002</v>
      </c>
      <c r="G1136" s="100">
        <f t="shared" si="34"/>
        <v>1292.5146275</v>
      </c>
    </row>
    <row r="1137" spans="1:7">
      <c r="A1137">
        <f t="shared" si="35"/>
        <v>1135</v>
      </c>
      <c r="B1137" s="105">
        <v>1292532127.5</v>
      </c>
      <c r="C1137" s="105">
        <v>-38.1809652974</v>
      </c>
      <c r="G1137" s="100">
        <f t="shared" si="34"/>
        <v>1292.5321274999999</v>
      </c>
    </row>
    <row r="1138" spans="1:7">
      <c r="A1138">
        <f t="shared" si="35"/>
        <v>1136</v>
      </c>
      <c r="B1138" s="105">
        <v>1292549627.5</v>
      </c>
      <c r="C1138" s="105">
        <v>-38.513007170000002</v>
      </c>
      <c r="G1138" s="100">
        <f t="shared" si="34"/>
        <v>1292.5496275</v>
      </c>
    </row>
    <row r="1139" spans="1:7">
      <c r="A1139">
        <f t="shared" si="35"/>
        <v>1137</v>
      </c>
      <c r="B1139" s="105">
        <v>1292567127.5</v>
      </c>
      <c r="C1139" s="105">
        <v>-38.820061003500001</v>
      </c>
      <c r="G1139" s="100">
        <f t="shared" si="34"/>
        <v>1292.5671275</v>
      </c>
    </row>
    <row r="1140" spans="1:7">
      <c r="A1140">
        <f t="shared" si="35"/>
        <v>1138</v>
      </c>
      <c r="B1140" s="105">
        <v>1292584627.5</v>
      </c>
      <c r="C1140" s="105">
        <v>-39.108736661000002</v>
      </c>
      <c r="G1140" s="100">
        <f t="shared" si="34"/>
        <v>1292.5846274999999</v>
      </c>
    </row>
    <row r="1141" spans="1:7">
      <c r="A1141">
        <f t="shared" si="35"/>
        <v>1139</v>
      </c>
      <c r="B1141" s="105">
        <v>1292602127.5</v>
      </c>
      <c r="C1141" s="105">
        <v>-39.405234352100003</v>
      </c>
      <c r="G1141" s="100">
        <f t="shared" si="34"/>
        <v>1292.6021275000001</v>
      </c>
    </row>
    <row r="1142" spans="1:7">
      <c r="A1142">
        <f t="shared" si="35"/>
        <v>1140</v>
      </c>
      <c r="B1142" s="105">
        <v>1292619627.5</v>
      </c>
      <c r="C1142" s="105">
        <v>-39.664478325899999</v>
      </c>
      <c r="G1142" s="100">
        <f t="shared" si="34"/>
        <v>1292.6196275</v>
      </c>
    </row>
    <row r="1143" spans="1:7">
      <c r="A1143">
        <f t="shared" si="35"/>
        <v>1141</v>
      </c>
      <c r="B1143" s="105">
        <v>1292637127.5</v>
      </c>
      <c r="C1143" s="105">
        <v>-39.928982849800001</v>
      </c>
      <c r="G1143" s="100">
        <f t="shared" si="34"/>
        <v>1292.6371274999999</v>
      </c>
    </row>
    <row r="1144" spans="1:7">
      <c r="A1144">
        <f t="shared" si="35"/>
        <v>1142</v>
      </c>
      <c r="B1144" s="105">
        <v>1292654627.5</v>
      </c>
      <c r="C1144" s="105">
        <v>-40.1720832309</v>
      </c>
      <c r="G1144" s="100">
        <f t="shared" si="34"/>
        <v>1292.6546275000001</v>
      </c>
    </row>
    <row r="1145" spans="1:7">
      <c r="A1145">
        <f t="shared" si="35"/>
        <v>1143</v>
      </c>
      <c r="B1145" s="105">
        <v>1292672127.5</v>
      </c>
      <c r="C1145" s="105">
        <v>-40.435775715200002</v>
      </c>
      <c r="G1145" s="100">
        <f t="shared" si="34"/>
        <v>1292.6721275</v>
      </c>
    </row>
    <row r="1146" spans="1:7">
      <c r="A1146">
        <f t="shared" si="35"/>
        <v>1144</v>
      </c>
      <c r="B1146" s="105">
        <v>1292689627.5</v>
      </c>
      <c r="C1146" s="105">
        <v>-40.6874463678</v>
      </c>
      <c r="G1146" s="100">
        <f t="shared" si="34"/>
        <v>1292.6896274999999</v>
      </c>
    </row>
    <row r="1147" spans="1:7">
      <c r="A1147">
        <f t="shared" si="35"/>
        <v>1145</v>
      </c>
      <c r="B1147" s="105">
        <v>1292707127.5</v>
      </c>
      <c r="C1147" s="105">
        <v>-40.8970621494</v>
      </c>
      <c r="G1147" s="100">
        <f t="shared" si="34"/>
        <v>1292.7071275000001</v>
      </c>
    </row>
    <row r="1148" spans="1:7">
      <c r="A1148">
        <f t="shared" si="35"/>
        <v>1146</v>
      </c>
      <c r="B1148" s="105">
        <v>1292724627.5</v>
      </c>
      <c r="C1148" s="105">
        <v>-41.1337616478</v>
      </c>
      <c r="G1148" s="100">
        <f t="shared" si="34"/>
        <v>1292.7246275</v>
      </c>
    </row>
    <row r="1149" spans="1:7">
      <c r="A1149">
        <f t="shared" si="35"/>
        <v>1147</v>
      </c>
      <c r="B1149" s="105">
        <v>1292742127.5</v>
      </c>
      <c r="C1149" s="105">
        <v>-41.358572323399997</v>
      </c>
      <c r="G1149" s="100">
        <f t="shared" si="34"/>
        <v>1292.7421274999999</v>
      </c>
    </row>
    <row r="1150" spans="1:7">
      <c r="A1150">
        <f t="shared" si="35"/>
        <v>1148</v>
      </c>
      <c r="B1150" s="105">
        <v>1292759627.5</v>
      </c>
      <c r="C1150" s="105">
        <v>-41.5714874556</v>
      </c>
      <c r="G1150" s="100">
        <f t="shared" si="34"/>
        <v>1292.7596275000001</v>
      </c>
    </row>
    <row r="1151" spans="1:7">
      <c r="A1151">
        <f t="shared" si="35"/>
        <v>1149</v>
      </c>
      <c r="B1151" s="105">
        <v>1292777127.5</v>
      </c>
      <c r="C1151" s="105">
        <v>-41.782186377599999</v>
      </c>
      <c r="G1151" s="100">
        <f t="shared" si="34"/>
        <v>1292.7771275</v>
      </c>
    </row>
    <row r="1152" spans="1:7">
      <c r="A1152">
        <f t="shared" si="35"/>
        <v>1150</v>
      </c>
      <c r="B1152" s="105">
        <v>1292794627.5</v>
      </c>
      <c r="C1152" s="105">
        <v>-42.003971132700002</v>
      </c>
      <c r="G1152" s="100">
        <f t="shared" si="34"/>
        <v>1292.7946274999999</v>
      </c>
    </row>
    <row r="1153" spans="1:7">
      <c r="A1153">
        <f t="shared" si="35"/>
        <v>1151</v>
      </c>
      <c r="B1153" s="105">
        <v>1292812127.5</v>
      </c>
      <c r="C1153" s="105">
        <v>-42.213979284399997</v>
      </c>
      <c r="G1153" s="100">
        <f t="shared" si="34"/>
        <v>1292.8121275000001</v>
      </c>
    </row>
    <row r="1154" spans="1:7">
      <c r="A1154">
        <f t="shared" si="35"/>
        <v>1152</v>
      </c>
      <c r="B1154" s="105">
        <v>1292829627.5</v>
      </c>
      <c r="C1154" s="105">
        <v>-42.4064054137</v>
      </c>
      <c r="G1154" s="100">
        <f t="shared" si="34"/>
        <v>1292.8296275</v>
      </c>
    </row>
    <row r="1155" spans="1:7">
      <c r="A1155">
        <f t="shared" si="35"/>
        <v>1153</v>
      </c>
      <c r="B1155" s="105">
        <v>1292847127.5</v>
      </c>
      <c r="C1155" s="105">
        <v>-42.603394721500003</v>
      </c>
      <c r="G1155" s="100">
        <f t="shared" si="34"/>
        <v>1292.8471274999999</v>
      </c>
    </row>
    <row r="1156" spans="1:7">
      <c r="A1156">
        <f t="shared" si="35"/>
        <v>1154</v>
      </c>
      <c r="B1156" s="105">
        <v>1292864627.5</v>
      </c>
      <c r="C1156" s="105">
        <v>-42.774849661600001</v>
      </c>
      <c r="G1156" s="100">
        <f t="shared" ref="G1156:G1219" si="36">B1156/1000000</f>
        <v>1292.8646275000001</v>
      </c>
    </row>
    <row r="1157" spans="1:7">
      <c r="A1157">
        <f t="shared" ref="A1157:A1220" si="37">A1156+1</f>
        <v>1155</v>
      </c>
      <c r="B1157" s="105">
        <v>1292882127.5</v>
      </c>
      <c r="C1157" s="105">
        <v>-42.943715729600001</v>
      </c>
      <c r="G1157" s="100">
        <f t="shared" si="36"/>
        <v>1292.8821275</v>
      </c>
    </row>
    <row r="1158" spans="1:7">
      <c r="A1158">
        <f t="shared" si="37"/>
        <v>1156</v>
      </c>
      <c r="B1158" s="105">
        <v>1292899627.5</v>
      </c>
      <c r="C1158" s="105">
        <v>-43.122886607799998</v>
      </c>
      <c r="G1158" s="100">
        <f t="shared" si="36"/>
        <v>1292.8996275</v>
      </c>
    </row>
    <row r="1159" spans="1:7">
      <c r="A1159">
        <f t="shared" si="37"/>
        <v>1157</v>
      </c>
      <c r="B1159" s="105">
        <v>1292917127.5</v>
      </c>
      <c r="C1159" s="105">
        <v>-43.302947643700001</v>
      </c>
      <c r="G1159" s="100">
        <f t="shared" si="36"/>
        <v>1292.9171275000001</v>
      </c>
    </row>
    <row r="1160" spans="1:7">
      <c r="A1160">
        <f t="shared" si="37"/>
        <v>1158</v>
      </c>
      <c r="B1160" s="105">
        <v>1292934627.5</v>
      </c>
      <c r="C1160" s="105">
        <v>-43.5072465565</v>
      </c>
      <c r="G1160" s="100">
        <f t="shared" si="36"/>
        <v>1292.9346275</v>
      </c>
    </row>
    <row r="1161" spans="1:7">
      <c r="A1161">
        <f t="shared" si="37"/>
        <v>1159</v>
      </c>
      <c r="B1161" s="105">
        <v>1292952127.5</v>
      </c>
      <c r="C1161" s="105">
        <v>-43.679246569299998</v>
      </c>
      <c r="G1161" s="100">
        <f t="shared" si="36"/>
        <v>1292.9521275</v>
      </c>
    </row>
    <row r="1162" spans="1:7">
      <c r="A1162">
        <f t="shared" si="37"/>
        <v>1160</v>
      </c>
      <c r="B1162" s="105">
        <v>1292969627.5</v>
      </c>
      <c r="C1162" s="105">
        <v>-43.862567437000003</v>
      </c>
      <c r="G1162" s="100">
        <f t="shared" si="36"/>
        <v>1292.9696274999999</v>
      </c>
    </row>
    <row r="1163" spans="1:7">
      <c r="A1163">
        <f t="shared" si="37"/>
        <v>1161</v>
      </c>
      <c r="B1163" s="105">
        <v>1292987127.5</v>
      </c>
      <c r="C1163" s="105">
        <v>-44.028696445800001</v>
      </c>
      <c r="G1163" s="100">
        <f t="shared" si="36"/>
        <v>1292.9871275</v>
      </c>
    </row>
    <row r="1164" spans="1:7">
      <c r="A1164">
        <f t="shared" si="37"/>
        <v>1162</v>
      </c>
      <c r="B1164" s="105">
        <v>1293004627.5</v>
      </c>
      <c r="C1164" s="105">
        <v>-44.177294658999998</v>
      </c>
      <c r="G1164" s="100">
        <f t="shared" si="36"/>
        <v>1293.0046275</v>
      </c>
    </row>
    <row r="1165" spans="1:7">
      <c r="A1165">
        <f t="shared" si="37"/>
        <v>1163</v>
      </c>
      <c r="B1165" s="105">
        <v>1293022127.5</v>
      </c>
      <c r="C1165" s="105">
        <v>-44.328639315300002</v>
      </c>
      <c r="G1165" s="100">
        <f t="shared" si="36"/>
        <v>1293.0221274999999</v>
      </c>
    </row>
    <row r="1166" spans="1:7">
      <c r="A1166">
        <f t="shared" si="37"/>
        <v>1164</v>
      </c>
      <c r="B1166" s="105">
        <v>1293039627.5</v>
      </c>
      <c r="C1166" s="105">
        <v>-44.468019336600001</v>
      </c>
      <c r="G1166" s="100">
        <f t="shared" si="36"/>
        <v>1293.0396275000001</v>
      </c>
    </row>
    <row r="1167" spans="1:7">
      <c r="A1167">
        <f t="shared" si="37"/>
        <v>1165</v>
      </c>
      <c r="B1167" s="105">
        <v>1293057127.5</v>
      </c>
      <c r="C1167" s="105">
        <v>-44.614297543399999</v>
      </c>
      <c r="G1167" s="100">
        <f t="shared" si="36"/>
        <v>1293.0571275</v>
      </c>
    </row>
    <row r="1168" spans="1:7">
      <c r="A1168">
        <f t="shared" si="37"/>
        <v>1166</v>
      </c>
      <c r="B1168" s="105">
        <v>1293074627.5</v>
      </c>
      <c r="C1168" s="105">
        <v>-44.755732555900003</v>
      </c>
      <c r="G1168" s="100">
        <f t="shared" si="36"/>
        <v>1293.0746274999999</v>
      </c>
    </row>
    <row r="1169" spans="1:7">
      <c r="A1169">
        <f t="shared" si="37"/>
        <v>1167</v>
      </c>
      <c r="B1169" s="105">
        <v>1293092127.5</v>
      </c>
      <c r="C1169" s="105">
        <v>-44.8983051835</v>
      </c>
      <c r="G1169" s="100">
        <f t="shared" si="36"/>
        <v>1293.0921275000001</v>
      </c>
    </row>
    <row r="1170" spans="1:7">
      <c r="A1170">
        <f t="shared" si="37"/>
        <v>1168</v>
      </c>
      <c r="B1170" s="105">
        <v>1293109627.5</v>
      </c>
      <c r="C1170" s="105">
        <v>-45.004051227200002</v>
      </c>
      <c r="G1170" s="100">
        <f t="shared" si="36"/>
        <v>1293.1096275</v>
      </c>
    </row>
    <row r="1171" spans="1:7">
      <c r="A1171">
        <f t="shared" si="37"/>
        <v>1169</v>
      </c>
      <c r="B1171" s="105">
        <v>1293127127.5</v>
      </c>
      <c r="C1171" s="105">
        <v>-45.105483098800001</v>
      </c>
      <c r="G1171" s="100">
        <f t="shared" si="36"/>
        <v>1293.1271274999999</v>
      </c>
    </row>
    <row r="1172" spans="1:7">
      <c r="A1172">
        <f t="shared" si="37"/>
        <v>1170</v>
      </c>
      <c r="B1172" s="105">
        <v>1293144627.5</v>
      </c>
      <c r="C1172" s="105">
        <v>-45.2657657962</v>
      </c>
      <c r="G1172" s="100">
        <f t="shared" si="36"/>
        <v>1293.1446275000001</v>
      </c>
    </row>
    <row r="1173" spans="1:7">
      <c r="A1173">
        <f t="shared" si="37"/>
        <v>1171</v>
      </c>
      <c r="B1173" s="105">
        <v>1293162127.5</v>
      </c>
      <c r="C1173" s="105">
        <v>-45.3665040522</v>
      </c>
      <c r="G1173" s="100">
        <f t="shared" si="36"/>
        <v>1293.1621275</v>
      </c>
    </row>
    <row r="1174" spans="1:7">
      <c r="A1174">
        <f t="shared" si="37"/>
        <v>1172</v>
      </c>
      <c r="B1174" s="105">
        <v>1293179627.5</v>
      </c>
      <c r="C1174" s="105">
        <v>-45.455168240699997</v>
      </c>
      <c r="G1174" s="100">
        <f t="shared" si="36"/>
        <v>1293.1796274999999</v>
      </c>
    </row>
    <row r="1175" spans="1:7">
      <c r="A1175">
        <f t="shared" si="37"/>
        <v>1173</v>
      </c>
      <c r="B1175" s="105">
        <v>1293197127.5</v>
      </c>
      <c r="C1175" s="105">
        <v>-45.5849107815</v>
      </c>
      <c r="G1175" s="100">
        <f t="shared" si="36"/>
        <v>1293.1971275000001</v>
      </c>
    </row>
    <row r="1176" spans="1:7">
      <c r="A1176">
        <f t="shared" si="37"/>
        <v>1174</v>
      </c>
      <c r="B1176" s="105">
        <v>1293214627.5</v>
      </c>
      <c r="C1176" s="105">
        <v>-45.682398974599998</v>
      </c>
      <c r="G1176" s="100">
        <f t="shared" si="36"/>
        <v>1293.2146275</v>
      </c>
    </row>
    <row r="1177" spans="1:7">
      <c r="A1177">
        <f t="shared" si="37"/>
        <v>1175</v>
      </c>
      <c r="B1177" s="105">
        <v>1293232127.5</v>
      </c>
      <c r="C1177" s="105">
        <v>-45.794512215899999</v>
      </c>
      <c r="G1177" s="100">
        <f t="shared" si="36"/>
        <v>1293.2321274999999</v>
      </c>
    </row>
    <row r="1178" spans="1:7">
      <c r="A1178">
        <f t="shared" si="37"/>
        <v>1176</v>
      </c>
      <c r="B1178" s="105">
        <v>1293249627.5</v>
      </c>
      <c r="C1178" s="105">
        <v>-45.881160064399999</v>
      </c>
      <c r="G1178" s="100">
        <f t="shared" si="36"/>
        <v>1293.2496275000001</v>
      </c>
    </row>
    <row r="1179" spans="1:7">
      <c r="A1179">
        <f t="shared" si="37"/>
        <v>1177</v>
      </c>
      <c r="B1179" s="105">
        <v>1293267127.5</v>
      </c>
      <c r="C1179" s="105">
        <v>-45.965705560499998</v>
      </c>
      <c r="G1179" s="100">
        <f t="shared" si="36"/>
        <v>1293.2671275</v>
      </c>
    </row>
    <row r="1180" spans="1:7">
      <c r="A1180">
        <f t="shared" si="37"/>
        <v>1178</v>
      </c>
      <c r="B1180" s="105">
        <v>1293284627.5</v>
      </c>
      <c r="C1180" s="105">
        <v>-46.024913546100002</v>
      </c>
      <c r="G1180" s="100">
        <f t="shared" si="36"/>
        <v>1293.2846274999999</v>
      </c>
    </row>
    <row r="1181" spans="1:7">
      <c r="A1181">
        <f t="shared" si="37"/>
        <v>1179</v>
      </c>
      <c r="B1181" s="105">
        <v>1293302127.5</v>
      </c>
      <c r="C1181" s="105">
        <v>-46.140636251399997</v>
      </c>
      <c r="G1181" s="100">
        <f t="shared" si="36"/>
        <v>1293.3021275000001</v>
      </c>
    </row>
    <row r="1182" spans="1:7">
      <c r="A1182">
        <f t="shared" si="37"/>
        <v>1180</v>
      </c>
      <c r="B1182" s="105">
        <v>1293319627.5</v>
      </c>
      <c r="C1182" s="105">
        <v>-46.237142329000001</v>
      </c>
      <c r="G1182" s="100">
        <f t="shared" si="36"/>
        <v>1293.3196275</v>
      </c>
    </row>
    <row r="1183" spans="1:7">
      <c r="A1183">
        <f t="shared" si="37"/>
        <v>1181</v>
      </c>
      <c r="B1183" s="105">
        <v>1293337127.5</v>
      </c>
      <c r="C1183" s="105">
        <v>-46.391344547700001</v>
      </c>
      <c r="G1183" s="100">
        <f t="shared" si="36"/>
        <v>1293.3371275</v>
      </c>
    </row>
    <row r="1184" spans="1:7">
      <c r="A1184">
        <f t="shared" si="37"/>
        <v>1182</v>
      </c>
      <c r="B1184" s="105">
        <v>1293354627.5</v>
      </c>
      <c r="C1184" s="105">
        <v>-46.464566300199998</v>
      </c>
      <c r="G1184" s="100">
        <f t="shared" si="36"/>
        <v>1293.3546275000001</v>
      </c>
    </row>
    <row r="1185" spans="1:7">
      <c r="A1185">
        <f t="shared" si="37"/>
        <v>1183</v>
      </c>
      <c r="B1185" s="105">
        <v>1293372127.5</v>
      </c>
      <c r="C1185" s="105">
        <v>-46.543310356299997</v>
      </c>
      <c r="G1185" s="100">
        <f t="shared" si="36"/>
        <v>1293.3721275</v>
      </c>
    </row>
    <row r="1186" spans="1:7">
      <c r="A1186">
        <f t="shared" si="37"/>
        <v>1184</v>
      </c>
      <c r="B1186" s="105">
        <v>1293389627.5</v>
      </c>
      <c r="C1186" s="105">
        <v>-46.630622735000003</v>
      </c>
      <c r="G1186" s="100">
        <f t="shared" si="36"/>
        <v>1293.3896275</v>
      </c>
    </row>
    <row r="1187" spans="1:7">
      <c r="A1187">
        <f t="shared" si="37"/>
        <v>1185</v>
      </c>
      <c r="B1187" s="105">
        <v>1293407127.5</v>
      </c>
      <c r="C1187" s="105">
        <v>-46.702183629399997</v>
      </c>
      <c r="G1187" s="100">
        <f t="shared" si="36"/>
        <v>1293.4071274999999</v>
      </c>
    </row>
    <row r="1188" spans="1:7">
      <c r="A1188">
        <f t="shared" si="37"/>
        <v>1186</v>
      </c>
      <c r="B1188" s="105">
        <v>1293424627.5</v>
      </c>
      <c r="C1188" s="105">
        <v>-46.745432926900001</v>
      </c>
      <c r="G1188" s="100">
        <f t="shared" si="36"/>
        <v>1293.4246275</v>
      </c>
    </row>
    <row r="1189" spans="1:7">
      <c r="A1189">
        <f t="shared" si="37"/>
        <v>1187</v>
      </c>
      <c r="B1189" s="105">
        <v>1293442127.5</v>
      </c>
      <c r="C1189" s="105">
        <v>-46.795571414900003</v>
      </c>
      <c r="G1189" s="100">
        <f t="shared" si="36"/>
        <v>1293.4421275</v>
      </c>
    </row>
    <row r="1190" spans="1:7">
      <c r="A1190">
        <f t="shared" si="37"/>
        <v>1188</v>
      </c>
      <c r="B1190" s="105">
        <v>1293459627.5</v>
      </c>
      <c r="C1190" s="105">
        <v>-46.857691761700003</v>
      </c>
      <c r="G1190" s="100">
        <f t="shared" si="36"/>
        <v>1293.4596274999999</v>
      </c>
    </row>
    <row r="1191" spans="1:7">
      <c r="A1191">
        <f t="shared" si="37"/>
        <v>1189</v>
      </c>
      <c r="B1191" s="105">
        <v>1293477127.5</v>
      </c>
      <c r="C1191" s="105">
        <v>-46.917199902699998</v>
      </c>
      <c r="G1191" s="100">
        <f t="shared" si="36"/>
        <v>1293.4771275000001</v>
      </c>
    </row>
    <row r="1192" spans="1:7">
      <c r="A1192">
        <f t="shared" si="37"/>
        <v>1190</v>
      </c>
      <c r="B1192" s="105">
        <v>1293494627.5</v>
      </c>
      <c r="C1192" s="105">
        <v>-46.995485191900002</v>
      </c>
      <c r="G1192" s="100">
        <f t="shared" si="36"/>
        <v>1293.4946275</v>
      </c>
    </row>
    <row r="1193" spans="1:7">
      <c r="A1193">
        <f t="shared" si="37"/>
        <v>1191</v>
      </c>
      <c r="B1193" s="105">
        <v>1293512127.5</v>
      </c>
      <c r="C1193" s="105">
        <v>-47.044526767599997</v>
      </c>
      <c r="G1193" s="100">
        <f t="shared" si="36"/>
        <v>1293.5121274999999</v>
      </c>
    </row>
    <row r="1194" spans="1:7">
      <c r="A1194">
        <f t="shared" si="37"/>
        <v>1192</v>
      </c>
      <c r="B1194" s="105">
        <v>1293529627.5</v>
      </c>
      <c r="C1194" s="105">
        <v>-47.129754619800003</v>
      </c>
      <c r="G1194" s="100">
        <f t="shared" si="36"/>
        <v>1293.5296275000001</v>
      </c>
    </row>
    <row r="1195" spans="1:7">
      <c r="A1195">
        <f t="shared" si="37"/>
        <v>1193</v>
      </c>
      <c r="B1195" s="105">
        <v>1293547127.5</v>
      </c>
      <c r="C1195" s="105">
        <v>-47.167221089800002</v>
      </c>
      <c r="G1195" s="100">
        <f t="shared" si="36"/>
        <v>1293.5471275</v>
      </c>
    </row>
    <row r="1196" spans="1:7">
      <c r="A1196">
        <f t="shared" si="37"/>
        <v>1194</v>
      </c>
      <c r="B1196" s="105">
        <v>1293564627.5</v>
      </c>
      <c r="C1196" s="105">
        <v>-47.238754634099998</v>
      </c>
      <c r="G1196" s="100">
        <f t="shared" si="36"/>
        <v>1293.5646274999999</v>
      </c>
    </row>
    <row r="1197" spans="1:7">
      <c r="A1197">
        <f t="shared" si="37"/>
        <v>1195</v>
      </c>
      <c r="B1197" s="105">
        <v>1293582127.5</v>
      </c>
      <c r="C1197" s="105">
        <v>-47.313304219499997</v>
      </c>
      <c r="G1197" s="100">
        <f t="shared" si="36"/>
        <v>1293.5821275000001</v>
      </c>
    </row>
    <row r="1198" spans="1:7">
      <c r="A1198">
        <f t="shared" si="37"/>
        <v>1196</v>
      </c>
      <c r="B1198" s="105">
        <v>1293599627.5</v>
      </c>
      <c r="C1198" s="105">
        <v>-47.352141489300003</v>
      </c>
      <c r="G1198" s="100">
        <f t="shared" si="36"/>
        <v>1293.5996275</v>
      </c>
    </row>
    <row r="1199" spans="1:7">
      <c r="A1199">
        <f t="shared" si="37"/>
        <v>1197</v>
      </c>
      <c r="B1199" s="105">
        <v>1293617127.5</v>
      </c>
      <c r="C1199" s="105">
        <v>-47.416401529799998</v>
      </c>
      <c r="G1199" s="100">
        <f t="shared" si="36"/>
        <v>1293.6171274999999</v>
      </c>
    </row>
    <row r="1200" spans="1:7">
      <c r="A1200">
        <f t="shared" si="37"/>
        <v>1198</v>
      </c>
      <c r="B1200" s="105">
        <v>1293634627.5</v>
      </c>
      <c r="C1200" s="105">
        <v>-47.483901179900002</v>
      </c>
      <c r="G1200" s="100">
        <f t="shared" si="36"/>
        <v>1293.6346275000001</v>
      </c>
    </row>
    <row r="1201" spans="1:7">
      <c r="A1201">
        <f t="shared" si="37"/>
        <v>1199</v>
      </c>
      <c r="B1201" s="105">
        <v>1293652127.5</v>
      </c>
      <c r="C1201" s="105">
        <v>-47.575727579499997</v>
      </c>
      <c r="G1201" s="100">
        <f t="shared" si="36"/>
        <v>1293.6521275</v>
      </c>
    </row>
    <row r="1202" spans="1:7">
      <c r="A1202">
        <f t="shared" si="37"/>
        <v>1200</v>
      </c>
      <c r="B1202" s="105">
        <v>1293669627.5</v>
      </c>
      <c r="C1202" s="105">
        <v>-47.614139934800001</v>
      </c>
      <c r="G1202" s="100">
        <f t="shared" si="36"/>
        <v>1293.6696274999999</v>
      </c>
    </row>
    <row r="1203" spans="1:7">
      <c r="A1203">
        <f t="shared" si="37"/>
        <v>1201</v>
      </c>
      <c r="B1203" s="105">
        <v>1293687127.5</v>
      </c>
      <c r="C1203" s="105">
        <v>-47.651948691100003</v>
      </c>
      <c r="G1203" s="100">
        <f t="shared" si="36"/>
        <v>1293.6871275000001</v>
      </c>
    </row>
    <row r="1204" spans="1:7">
      <c r="A1204">
        <f t="shared" si="37"/>
        <v>1202</v>
      </c>
      <c r="B1204" s="105">
        <v>1293704627.5</v>
      </c>
      <c r="C1204" s="105">
        <v>-47.746835445199999</v>
      </c>
      <c r="G1204" s="100">
        <f t="shared" si="36"/>
        <v>1293.7046275</v>
      </c>
    </row>
    <row r="1205" spans="1:7">
      <c r="A1205">
        <f t="shared" si="37"/>
        <v>1203</v>
      </c>
      <c r="B1205" s="105">
        <v>1293722127.5</v>
      </c>
      <c r="C1205" s="105">
        <v>-47.835413728900001</v>
      </c>
      <c r="G1205" s="100">
        <f t="shared" si="36"/>
        <v>1293.7221274999999</v>
      </c>
    </row>
    <row r="1206" spans="1:7">
      <c r="A1206">
        <f t="shared" si="37"/>
        <v>1204</v>
      </c>
      <c r="B1206" s="105">
        <v>1293739627.5</v>
      </c>
      <c r="C1206" s="105">
        <v>-47.876660021699998</v>
      </c>
      <c r="G1206" s="100">
        <f t="shared" si="36"/>
        <v>1293.7396275000001</v>
      </c>
    </row>
    <row r="1207" spans="1:7">
      <c r="A1207">
        <f t="shared" si="37"/>
        <v>1205</v>
      </c>
      <c r="B1207" s="105">
        <v>1293757127.5</v>
      </c>
      <c r="C1207" s="105">
        <v>-47.918204375999998</v>
      </c>
      <c r="G1207" s="100">
        <f t="shared" si="36"/>
        <v>1293.7571275</v>
      </c>
    </row>
    <row r="1208" spans="1:7">
      <c r="A1208">
        <f t="shared" si="37"/>
        <v>1206</v>
      </c>
      <c r="B1208" s="105">
        <v>1293774627.5</v>
      </c>
      <c r="C1208" s="105">
        <v>-47.860661763099998</v>
      </c>
      <c r="G1208" s="100">
        <f t="shared" si="36"/>
        <v>1293.7746275</v>
      </c>
    </row>
    <row r="1209" spans="1:7">
      <c r="A1209">
        <f t="shared" si="37"/>
        <v>1207</v>
      </c>
      <c r="B1209" s="105">
        <v>1293792127.5</v>
      </c>
      <c r="C1209" s="105">
        <v>-47.936044112499999</v>
      </c>
      <c r="G1209" s="100">
        <f t="shared" si="36"/>
        <v>1293.7921275000001</v>
      </c>
    </row>
    <row r="1210" spans="1:7">
      <c r="A1210">
        <f t="shared" si="37"/>
        <v>1208</v>
      </c>
      <c r="B1210" s="105">
        <v>1293809627.5</v>
      </c>
      <c r="C1210" s="105">
        <v>-47.9750152218</v>
      </c>
      <c r="G1210" s="100">
        <f t="shared" si="36"/>
        <v>1293.8096275</v>
      </c>
    </row>
    <row r="1211" spans="1:7">
      <c r="A1211">
        <f t="shared" si="37"/>
        <v>1209</v>
      </c>
      <c r="B1211" s="105">
        <v>1293827127.5</v>
      </c>
      <c r="C1211" s="105">
        <v>-48.0354935346</v>
      </c>
      <c r="G1211" s="100">
        <f t="shared" si="36"/>
        <v>1293.8271275</v>
      </c>
    </row>
    <row r="1212" spans="1:7">
      <c r="A1212">
        <f t="shared" si="37"/>
        <v>1210</v>
      </c>
      <c r="B1212" s="105">
        <v>1293844627.5</v>
      </c>
      <c r="C1212" s="105">
        <v>-48.116939453100002</v>
      </c>
      <c r="G1212" s="100">
        <f t="shared" si="36"/>
        <v>1293.8446274999999</v>
      </c>
    </row>
    <row r="1213" spans="1:7">
      <c r="A1213">
        <f t="shared" si="37"/>
        <v>1211</v>
      </c>
      <c r="B1213" s="105">
        <v>1293862127.5</v>
      </c>
      <c r="C1213" s="105">
        <v>-48.145521274799997</v>
      </c>
      <c r="G1213" s="100">
        <f t="shared" si="36"/>
        <v>1293.8621275</v>
      </c>
    </row>
    <row r="1214" spans="1:7">
      <c r="A1214">
        <f t="shared" si="37"/>
        <v>1212</v>
      </c>
      <c r="B1214" s="105">
        <v>1293879627.5</v>
      </c>
      <c r="C1214" s="105">
        <v>-48.175503638999999</v>
      </c>
      <c r="G1214" s="100">
        <f t="shared" si="36"/>
        <v>1293.8796275</v>
      </c>
    </row>
    <row r="1215" spans="1:7">
      <c r="A1215">
        <f t="shared" si="37"/>
        <v>1213</v>
      </c>
      <c r="B1215" s="105">
        <v>1293897127.5</v>
      </c>
      <c r="C1215" s="105">
        <v>-48.239885943499999</v>
      </c>
      <c r="G1215" s="100">
        <f t="shared" si="36"/>
        <v>1293.8971274999999</v>
      </c>
    </row>
    <row r="1216" spans="1:7">
      <c r="A1216">
        <f t="shared" si="37"/>
        <v>1214</v>
      </c>
      <c r="B1216" s="105">
        <v>1293914627.5</v>
      </c>
      <c r="C1216" s="105">
        <v>-48.227032813100003</v>
      </c>
      <c r="G1216" s="100">
        <f t="shared" si="36"/>
        <v>1293.9146275000001</v>
      </c>
    </row>
    <row r="1217" spans="1:7">
      <c r="A1217">
        <f t="shared" si="37"/>
        <v>1215</v>
      </c>
      <c r="B1217" s="105">
        <v>1293932127.5</v>
      </c>
      <c r="C1217" s="105">
        <v>-48.2486884821</v>
      </c>
      <c r="G1217" s="100">
        <f t="shared" si="36"/>
        <v>1293.9321275</v>
      </c>
    </row>
    <row r="1218" spans="1:7">
      <c r="A1218">
        <f t="shared" si="37"/>
        <v>1216</v>
      </c>
      <c r="B1218" s="105">
        <v>1293949627.5</v>
      </c>
      <c r="C1218" s="105">
        <v>-48.314665959300001</v>
      </c>
      <c r="G1218" s="100">
        <f t="shared" si="36"/>
        <v>1293.9496274999999</v>
      </c>
    </row>
    <row r="1219" spans="1:7">
      <c r="A1219">
        <f t="shared" si="37"/>
        <v>1217</v>
      </c>
      <c r="B1219" s="105">
        <v>1293967127.5</v>
      </c>
      <c r="C1219" s="105">
        <v>-48.324477074000001</v>
      </c>
      <c r="G1219" s="100">
        <f t="shared" si="36"/>
        <v>1293.9671275000001</v>
      </c>
    </row>
    <row r="1220" spans="1:7">
      <c r="A1220">
        <f t="shared" si="37"/>
        <v>1218</v>
      </c>
      <c r="B1220" s="105">
        <v>1293984627.5</v>
      </c>
      <c r="C1220" s="105">
        <v>-48.377580893699999</v>
      </c>
      <c r="G1220" s="100">
        <f t="shared" ref="G1220:G1283" si="38">B1220/1000000</f>
        <v>1293.9846275</v>
      </c>
    </row>
    <row r="1221" spans="1:7">
      <c r="A1221">
        <f t="shared" ref="A1221:A1284" si="39">A1220+1</f>
        <v>1219</v>
      </c>
      <c r="B1221" s="105">
        <v>1294002127.5</v>
      </c>
      <c r="C1221" s="105">
        <v>-48.410333774999998</v>
      </c>
      <c r="G1221" s="100">
        <f t="shared" si="38"/>
        <v>1294.0021274999999</v>
      </c>
    </row>
    <row r="1222" spans="1:7">
      <c r="A1222">
        <f t="shared" si="39"/>
        <v>1220</v>
      </c>
      <c r="B1222" s="105">
        <v>1294019627.5</v>
      </c>
      <c r="C1222" s="105">
        <v>-48.392664634399999</v>
      </c>
      <c r="G1222" s="100">
        <f t="shared" si="38"/>
        <v>1294.0196275000001</v>
      </c>
    </row>
    <row r="1223" spans="1:7">
      <c r="A1223">
        <f t="shared" si="39"/>
        <v>1221</v>
      </c>
      <c r="B1223" s="105">
        <v>1294037127.5</v>
      </c>
      <c r="C1223" s="105">
        <v>-48.424793592900002</v>
      </c>
      <c r="G1223" s="100">
        <f t="shared" si="38"/>
        <v>1294.0371275</v>
      </c>
    </row>
    <row r="1224" spans="1:7">
      <c r="A1224">
        <f t="shared" si="39"/>
        <v>1222</v>
      </c>
      <c r="B1224" s="105">
        <v>1294054627.5</v>
      </c>
      <c r="C1224" s="105">
        <v>-48.446478903399999</v>
      </c>
      <c r="G1224" s="100">
        <f t="shared" si="38"/>
        <v>1294.0546274999999</v>
      </c>
    </row>
    <row r="1225" spans="1:7">
      <c r="A1225">
        <f t="shared" si="39"/>
        <v>1223</v>
      </c>
      <c r="B1225" s="105">
        <v>1294072127.5</v>
      </c>
      <c r="C1225" s="105">
        <v>-48.4435679053</v>
      </c>
      <c r="G1225" s="100">
        <f t="shared" si="38"/>
        <v>1294.0721275000001</v>
      </c>
    </row>
    <row r="1226" spans="1:7">
      <c r="A1226">
        <f t="shared" si="39"/>
        <v>1224</v>
      </c>
      <c r="B1226" s="105">
        <v>1294089627.5</v>
      </c>
      <c r="C1226" s="105">
        <v>-48.419457327400004</v>
      </c>
      <c r="G1226" s="100">
        <f t="shared" si="38"/>
        <v>1294.0896275</v>
      </c>
    </row>
    <row r="1227" spans="1:7">
      <c r="A1227">
        <f t="shared" si="39"/>
        <v>1225</v>
      </c>
      <c r="B1227" s="105">
        <v>1294107127.5</v>
      </c>
      <c r="C1227" s="105">
        <v>-48.472720552399998</v>
      </c>
      <c r="G1227" s="100">
        <f t="shared" si="38"/>
        <v>1294.1071274999999</v>
      </c>
    </row>
    <row r="1228" spans="1:7">
      <c r="A1228">
        <f t="shared" si="39"/>
        <v>1226</v>
      </c>
      <c r="B1228" s="105">
        <v>1294124627.5</v>
      </c>
      <c r="C1228" s="105">
        <v>-48.473853159900003</v>
      </c>
      <c r="G1228" s="100">
        <f t="shared" si="38"/>
        <v>1294.1246275000001</v>
      </c>
    </row>
    <row r="1229" spans="1:7">
      <c r="A1229">
        <f t="shared" si="39"/>
        <v>1227</v>
      </c>
      <c r="B1229" s="105">
        <v>1294142127.5</v>
      </c>
      <c r="C1229" s="105">
        <v>-48.3963559886</v>
      </c>
      <c r="G1229" s="100">
        <f t="shared" si="38"/>
        <v>1294.1421275</v>
      </c>
    </row>
    <row r="1230" spans="1:7">
      <c r="A1230">
        <f t="shared" si="39"/>
        <v>1228</v>
      </c>
      <c r="B1230" s="105">
        <v>1294159627.5</v>
      </c>
      <c r="C1230" s="105">
        <v>-48.348086704099998</v>
      </c>
      <c r="G1230" s="100">
        <f t="shared" si="38"/>
        <v>1294.1596274999999</v>
      </c>
    </row>
    <row r="1231" spans="1:7">
      <c r="A1231">
        <f t="shared" si="39"/>
        <v>1229</v>
      </c>
      <c r="B1231" s="105">
        <v>1294177127.5</v>
      </c>
      <c r="C1231" s="105">
        <v>-48.299959972000003</v>
      </c>
      <c r="G1231" s="100">
        <f t="shared" si="38"/>
        <v>1294.1771275000001</v>
      </c>
    </row>
    <row r="1232" spans="1:7">
      <c r="A1232">
        <f t="shared" si="39"/>
        <v>1230</v>
      </c>
      <c r="B1232" s="105">
        <v>1294194627.5</v>
      </c>
      <c r="C1232" s="105">
        <v>-48.287050675099998</v>
      </c>
      <c r="G1232" s="100">
        <f t="shared" si="38"/>
        <v>1294.1946275</v>
      </c>
    </row>
    <row r="1233" spans="1:7">
      <c r="A1233">
        <f t="shared" si="39"/>
        <v>1231</v>
      </c>
      <c r="B1233" s="105">
        <v>1294212127.5</v>
      </c>
      <c r="C1233" s="105">
        <v>-48.336301521599999</v>
      </c>
      <c r="G1233" s="100">
        <f t="shared" si="38"/>
        <v>1294.2121275</v>
      </c>
    </row>
    <row r="1234" spans="1:7">
      <c r="A1234">
        <f t="shared" si="39"/>
        <v>1232</v>
      </c>
      <c r="B1234" s="105">
        <v>1294229627.5</v>
      </c>
      <c r="C1234" s="105">
        <v>-48.279630215399997</v>
      </c>
      <c r="G1234" s="100">
        <f t="shared" si="38"/>
        <v>1294.2296275000001</v>
      </c>
    </row>
    <row r="1235" spans="1:7">
      <c r="A1235">
        <f t="shared" si="39"/>
        <v>1233</v>
      </c>
      <c r="B1235" s="105">
        <v>1294247127.5</v>
      </c>
      <c r="C1235" s="105">
        <v>-48.264485085799997</v>
      </c>
      <c r="G1235" s="100">
        <f t="shared" si="38"/>
        <v>1294.2471275</v>
      </c>
    </row>
    <row r="1236" spans="1:7">
      <c r="A1236">
        <f t="shared" si="39"/>
        <v>1234</v>
      </c>
      <c r="B1236" s="105">
        <v>1294264627.5</v>
      </c>
      <c r="C1236" s="105">
        <v>-48.2292931108</v>
      </c>
      <c r="G1236" s="100">
        <f t="shared" si="38"/>
        <v>1294.2646275</v>
      </c>
    </row>
    <row r="1237" spans="1:7">
      <c r="A1237">
        <f t="shared" si="39"/>
        <v>1235</v>
      </c>
      <c r="B1237" s="105">
        <v>1294282127.5</v>
      </c>
      <c r="C1237" s="105">
        <v>-48.135146370999998</v>
      </c>
      <c r="G1237" s="100">
        <f t="shared" si="38"/>
        <v>1294.2821274999999</v>
      </c>
    </row>
    <row r="1238" spans="1:7">
      <c r="A1238">
        <f t="shared" si="39"/>
        <v>1236</v>
      </c>
      <c r="B1238" s="105">
        <v>1294299627.5</v>
      </c>
      <c r="C1238" s="105">
        <v>-48.116952269599999</v>
      </c>
      <c r="G1238" s="100">
        <f t="shared" si="38"/>
        <v>1294.2996275</v>
      </c>
    </row>
    <row r="1239" spans="1:7">
      <c r="A1239">
        <f t="shared" si="39"/>
        <v>1237</v>
      </c>
      <c r="B1239" s="105">
        <v>1294317127.5</v>
      </c>
      <c r="C1239" s="105">
        <v>-48.125875382499999</v>
      </c>
      <c r="G1239" s="100">
        <f t="shared" si="38"/>
        <v>1294.3171275</v>
      </c>
    </row>
    <row r="1240" spans="1:7">
      <c r="A1240">
        <f t="shared" si="39"/>
        <v>1238</v>
      </c>
      <c r="B1240" s="105">
        <v>1294334627.5</v>
      </c>
      <c r="C1240" s="105">
        <v>-48.068961491499998</v>
      </c>
      <c r="G1240" s="100">
        <f t="shared" si="38"/>
        <v>1294.3346274999999</v>
      </c>
    </row>
    <row r="1241" spans="1:7">
      <c r="A1241">
        <f t="shared" si="39"/>
        <v>1239</v>
      </c>
      <c r="B1241" s="105">
        <v>1294352127.5</v>
      </c>
      <c r="C1241" s="105">
        <v>-48.046733426800003</v>
      </c>
      <c r="G1241" s="100">
        <f t="shared" si="38"/>
        <v>1294.3521275000001</v>
      </c>
    </row>
    <row r="1242" spans="1:7">
      <c r="A1242">
        <f t="shared" si="39"/>
        <v>1240</v>
      </c>
      <c r="B1242" s="105">
        <v>1294369627.5</v>
      </c>
      <c r="C1242" s="105">
        <v>-47.997680730100001</v>
      </c>
      <c r="G1242" s="100">
        <f t="shared" si="38"/>
        <v>1294.3696275</v>
      </c>
    </row>
    <row r="1243" spans="1:7">
      <c r="A1243">
        <f t="shared" si="39"/>
        <v>1241</v>
      </c>
      <c r="B1243" s="105">
        <v>1294387127.5</v>
      </c>
      <c r="C1243" s="105">
        <v>-47.905907550099997</v>
      </c>
      <c r="G1243" s="100">
        <f t="shared" si="38"/>
        <v>1294.3871274999999</v>
      </c>
    </row>
    <row r="1244" spans="1:7">
      <c r="A1244">
        <f t="shared" si="39"/>
        <v>1242</v>
      </c>
      <c r="B1244" s="105">
        <v>1294404627.5</v>
      </c>
      <c r="C1244" s="105">
        <v>-47.821289813</v>
      </c>
      <c r="G1244" s="100">
        <f t="shared" si="38"/>
        <v>1294.4046275000001</v>
      </c>
    </row>
    <row r="1245" spans="1:7">
      <c r="A1245">
        <f t="shared" si="39"/>
        <v>1243</v>
      </c>
      <c r="B1245" s="105">
        <v>1294422127.5</v>
      </c>
      <c r="C1245" s="105">
        <v>-47.752145112800001</v>
      </c>
      <c r="G1245" s="100">
        <f t="shared" si="38"/>
        <v>1294.4221275</v>
      </c>
    </row>
    <row r="1246" spans="1:7">
      <c r="A1246">
        <f t="shared" si="39"/>
        <v>1244</v>
      </c>
      <c r="B1246" s="105">
        <v>1294439627.5</v>
      </c>
      <c r="C1246" s="105">
        <v>-47.673116675599999</v>
      </c>
      <c r="G1246" s="100">
        <f t="shared" si="38"/>
        <v>1294.4396274999999</v>
      </c>
    </row>
    <row r="1247" spans="1:7">
      <c r="A1247">
        <f t="shared" si="39"/>
        <v>1245</v>
      </c>
      <c r="B1247" s="105">
        <v>1294457127.5</v>
      </c>
      <c r="C1247" s="105">
        <v>-47.589598381099997</v>
      </c>
      <c r="G1247" s="100">
        <f t="shared" si="38"/>
        <v>1294.4571275000001</v>
      </c>
    </row>
    <row r="1248" spans="1:7">
      <c r="A1248">
        <f t="shared" si="39"/>
        <v>1246</v>
      </c>
      <c r="B1248" s="105">
        <v>1294474627.5</v>
      </c>
      <c r="C1248" s="105">
        <v>-47.527423752099999</v>
      </c>
      <c r="G1248" s="100">
        <f t="shared" si="38"/>
        <v>1294.4746275</v>
      </c>
    </row>
    <row r="1249" spans="1:7">
      <c r="A1249">
        <f t="shared" si="39"/>
        <v>1247</v>
      </c>
      <c r="B1249" s="105">
        <v>1294492127.5</v>
      </c>
      <c r="C1249" s="105">
        <v>-47.486060535</v>
      </c>
      <c r="G1249" s="100">
        <f t="shared" si="38"/>
        <v>1294.4921274999999</v>
      </c>
    </row>
    <row r="1250" spans="1:7">
      <c r="A1250">
        <f t="shared" si="39"/>
        <v>1248</v>
      </c>
      <c r="B1250" s="105">
        <v>1294509627.5</v>
      </c>
      <c r="C1250" s="105">
        <v>-47.404023647599999</v>
      </c>
      <c r="G1250" s="100">
        <f t="shared" si="38"/>
        <v>1294.5096275000001</v>
      </c>
    </row>
    <row r="1251" spans="1:7">
      <c r="A1251">
        <f t="shared" si="39"/>
        <v>1249</v>
      </c>
      <c r="B1251" s="105">
        <v>1294527127.5</v>
      </c>
      <c r="C1251" s="105">
        <v>-47.278517169600001</v>
      </c>
      <c r="G1251" s="100">
        <f t="shared" si="38"/>
        <v>1294.5271275</v>
      </c>
    </row>
    <row r="1252" spans="1:7">
      <c r="A1252">
        <f t="shared" si="39"/>
        <v>1250</v>
      </c>
      <c r="B1252" s="105">
        <v>1294544627.5</v>
      </c>
      <c r="C1252" s="105">
        <v>-47.170423428900001</v>
      </c>
      <c r="G1252" s="100">
        <f t="shared" si="38"/>
        <v>1294.5446274999999</v>
      </c>
    </row>
    <row r="1253" spans="1:7">
      <c r="A1253">
        <f t="shared" si="39"/>
        <v>1251</v>
      </c>
      <c r="B1253" s="105">
        <v>1294562127.5</v>
      </c>
      <c r="C1253" s="105">
        <v>-47.084882162600003</v>
      </c>
      <c r="G1253" s="100">
        <f t="shared" si="38"/>
        <v>1294.5621275000001</v>
      </c>
    </row>
    <row r="1254" spans="1:7">
      <c r="A1254">
        <f t="shared" si="39"/>
        <v>1252</v>
      </c>
      <c r="B1254" s="105">
        <v>1294579627.5</v>
      </c>
      <c r="C1254" s="105">
        <v>-47.029259540699996</v>
      </c>
      <c r="G1254" s="100">
        <f t="shared" si="38"/>
        <v>1294.5796275</v>
      </c>
    </row>
    <row r="1255" spans="1:7">
      <c r="A1255">
        <f t="shared" si="39"/>
        <v>1253</v>
      </c>
      <c r="B1255" s="105">
        <v>1294597127.5</v>
      </c>
      <c r="C1255" s="105">
        <v>-46.954987322299999</v>
      </c>
      <c r="G1255" s="100">
        <f t="shared" si="38"/>
        <v>1294.5971274999999</v>
      </c>
    </row>
    <row r="1256" spans="1:7">
      <c r="A1256">
        <f t="shared" si="39"/>
        <v>1254</v>
      </c>
      <c r="B1256" s="105">
        <v>1294614627.5</v>
      </c>
      <c r="C1256" s="105">
        <v>-46.917027627700001</v>
      </c>
      <c r="G1256" s="100">
        <f t="shared" si="38"/>
        <v>1294.6146275000001</v>
      </c>
    </row>
    <row r="1257" spans="1:7">
      <c r="A1257">
        <f t="shared" si="39"/>
        <v>1255</v>
      </c>
      <c r="B1257" s="105">
        <v>1294632127.5</v>
      </c>
      <c r="C1257" s="105">
        <v>-46.812507812900002</v>
      </c>
      <c r="G1257" s="100">
        <f t="shared" si="38"/>
        <v>1294.6321275</v>
      </c>
    </row>
    <row r="1258" spans="1:7">
      <c r="A1258">
        <f t="shared" si="39"/>
        <v>1256</v>
      </c>
      <c r="B1258" s="105">
        <v>1294649627.5</v>
      </c>
      <c r="C1258" s="105">
        <v>-46.691411568200003</v>
      </c>
      <c r="G1258" s="100">
        <f t="shared" si="38"/>
        <v>1294.6496275</v>
      </c>
    </row>
    <row r="1259" spans="1:7">
      <c r="A1259">
        <f t="shared" si="39"/>
        <v>1257</v>
      </c>
      <c r="B1259" s="105">
        <v>1294667127.5</v>
      </c>
      <c r="C1259" s="105">
        <v>-46.575365762600001</v>
      </c>
      <c r="G1259" s="100">
        <f t="shared" si="38"/>
        <v>1294.6671275000001</v>
      </c>
    </row>
    <row r="1260" spans="1:7">
      <c r="A1260">
        <f t="shared" si="39"/>
        <v>1258</v>
      </c>
      <c r="B1260" s="105">
        <v>1294684627.5</v>
      </c>
      <c r="C1260" s="105">
        <v>-46.417556799000003</v>
      </c>
      <c r="G1260" s="100">
        <f t="shared" si="38"/>
        <v>1294.6846275</v>
      </c>
    </row>
    <row r="1261" spans="1:7">
      <c r="A1261">
        <f t="shared" si="39"/>
        <v>1259</v>
      </c>
      <c r="B1261" s="105">
        <v>1294702127.5</v>
      </c>
      <c r="C1261" s="105">
        <v>-46.261456294600002</v>
      </c>
      <c r="G1261" s="100">
        <f t="shared" si="38"/>
        <v>1294.7021275</v>
      </c>
    </row>
    <row r="1262" spans="1:7">
      <c r="A1262">
        <f t="shared" si="39"/>
        <v>1260</v>
      </c>
      <c r="B1262" s="105">
        <v>1294719627.5</v>
      </c>
      <c r="C1262" s="105">
        <v>-46.129655599300001</v>
      </c>
      <c r="G1262" s="100">
        <f t="shared" si="38"/>
        <v>1294.7196274999999</v>
      </c>
    </row>
    <row r="1263" spans="1:7">
      <c r="A1263">
        <f t="shared" si="39"/>
        <v>1261</v>
      </c>
      <c r="B1263" s="105">
        <v>1294737127.5</v>
      </c>
      <c r="C1263" s="105">
        <v>-45.999811520599998</v>
      </c>
      <c r="G1263" s="100">
        <f t="shared" si="38"/>
        <v>1294.7371275</v>
      </c>
    </row>
    <row r="1264" spans="1:7">
      <c r="A1264">
        <f t="shared" si="39"/>
        <v>1262</v>
      </c>
      <c r="B1264" s="105">
        <v>1294754627.5</v>
      </c>
      <c r="C1264" s="105">
        <v>-45.837343980299998</v>
      </c>
      <c r="G1264" s="100">
        <f t="shared" si="38"/>
        <v>1294.7546275</v>
      </c>
    </row>
    <row r="1265" spans="1:7">
      <c r="A1265">
        <f t="shared" si="39"/>
        <v>1263</v>
      </c>
      <c r="B1265" s="105">
        <v>1294772127.5</v>
      </c>
      <c r="C1265" s="105">
        <v>-45.666582356500001</v>
      </c>
      <c r="G1265" s="100">
        <f t="shared" si="38"/>
        <v>1294.7721274999999</v>
      </c>
    </row>
    <row r="1266" spans="1:7">
      <c r="A1266">
        <f t="shared" si="39"/>
        <v>1264</v>
      </c>
      <c r="B1266" s="105">
        <v>1294789627.5</v>
      </c>
      <c r="C1266" s="105">
        <v>-45.5182735697</v>
      </c>
      <c r="G1266" s="100">
        <f t="shared" si="38"/>
        <v>1294.7896275000001</v>
      </c>
    </row>
    <row r="1267" spans="1:7">
      <c r="A1267">
        <f t="shared" si="39"/>
        <v>1265</v>
      </c>
      <c r="B1267" s="105">
        <v>1294807127.5</v>
      </c>
      <c r="C1267" s="105">
        <v>-45.350592891200002</v>
      </c>
      <c r="G1267" s="100">
        <f t="shared" si="38"/>
        <v>1294.8071275</v>
      </c>
    </row>
    <row r="1268" spans="1:7">
      <c r="A1268">
        <f t="shared" si="39"/>
        <v>1266</v>
      </c>
      <c r="B1268" s="105">
        <v>1294824627.5</v>
      </c>
      <c r="C1268" s="105">
        <v>-45.165424534300001</v>
      </c>
      <c r="G1268" s="100">
        <f t="shared" si="38"/>
        <v>1294.8246274999999</v>
      </c>
    </row>
    <row r="1269" spans="1:7">
      <c r="A1269">
        <f t="shared" si="39"/>
        <v>1267</v>
      </c>
      <c r="B1269" s="105">
        <v>1294842127.5</v>
      </c>
      <c r="C1269" s="105">
        <v>-44.9773406013</v>
      </c>
      <c r="G1269" s="100">
        <f t="shared" si="38"/>
        <v>1294.8421275000001</v>
      </c>
    </row>
    <row r="1270" spans="1:7">
      <c r="A1270">
        <f t="shared" si="39"/>
        <v>1268</v>
      </c>
      <c r="B1270" s="105">
        <v>1294859627.5</v>
      </c>
      <c r="C1270" s="105">
        <v>-44.784455682199997</v>
      </c>
      <c r="G1270" s="100">
        <f t="shared" si="38"/>
        <v>1294.8596275</v>
      </c>
    </row>
    <row r="1271" spans="1:7">
      <c r="A1271">
        <f t="shared" si="39"/>
        <v>1269</v>
      </c>
      <c r="B1271" s="105">
        <v>1294877127.5</v>
      </c>
      <c r="C1271" s="105">
        <v>-44.5751541323</v>
      </c>
      <c r="G1271" s="100">
        <f t="shared" si="38"/>
        <v>1294.8771274999999</v>
      </c>
    </row>
    <row r="1272" spans="1:7">
      <c r="A1272">
        <f t="shared" si="39"/>
        <v>1270</v>
      </c>
      <c r="B1272" s="105">
        <v>1294894627.5</v>
      </c>
      <c r="C1272" s="105">
        <v>-44.356388465199998</v>
      </c>
      <c r="G1272" s="100">
        <f t="shared" si="38"/>
        <v>1294.8946275000001</v>
      </c>
    </row>
    <row r="1273" spans="1:7">
      <c r="A1273">
        <f t="shared" si="39"/>
        <v>1271</v>
      </c>
      <c r="B1273" s="105">
        <v>1294912127.5</v>
      </c>
      <c r="C1273" s="105">
        <v>-44.116296637399998</v>
      </c>
      <c r="G1273" s="100">
        <f t="shared" si="38"/>
        <v>1294.9121275</v>
      </c>
    </row>
    <row r="1274" spans="1:7">
      <c r="A1274">
        <f t="shared" si="39"/>
        <v>1272</v>
      </c>
      <c r="B1274" s="105">
        <v>1294929627.5</v>
      </c>
      <c r="C1274" s="105">
        <v>-43.8237205207</v>
      </c>
      <c r="G1274" s="100">
        <f t="shared" si="38"/>
        <v>1294.9296274999999</v>
      </c>
    </row>
    <row r="1275" spans="1:7">
      <c r="A1275">
        <f t="shared" si="39"/>
        <v>1273</v>
      </c>
      <c r="B1275" s="105">
        <v>1294947127.5</v>
      </c>
      <c r="C1275" s="105">
        <v>-43.539412838399997</v>
      </c>
      <c r="G1275" s="100">
        <f t="shared" si="38"/>
        <v>1294.9471275000001</v>
      </c>
    </row>
    <row r="1276" spans="1:7">
      <c r="A1276">
        <f t="shared" si="39"/>
        <v>1274</v>
      </c>
      <c r="B1276" s="105">
        <v>1294964627.5</v>
      </c>
      <c r="C1276" s="105">
        <v>-43.286909858599998</v>
      </c>
      <c r="G1276" s="100">
        <f t="shared" si="38"/>
        <v>1294.9646275</v>
      </c>
    </row>
    <row r="1277" spans="1:7">
      <c r="A1277">
        <f t="shared" si="39"/>
        <v>1275</v>
      </c>
      <c r="B1277" s="105">
        <v>1294982127.5</v>
      </c>
      <c r="C1277" s="105">
        <v>-42.943181427699997</v>
      </c>
      <c r="G1277" s="100">
        <f t="shared" si="38"/>
        <v>1294.9821274999999</v>
      </c>
    </row>
    <row r="1278" spans="1:7">
      <c r="A1278">
        <f t="shared" si="39"/>
        <v>1276</v>
      </c>
      <c r="B1278" s="105">
        <v>1294999627.5</v>
      </c>
      <c r="C1278" s="105">
        <v>-42.606095361800001</v>
      </c>
      <c r="G1278" s="100">
        <f t="shared" si="38"/>
        <v>1294.9996275000001</v>
      </c>
    </row>
    <row r="1279" spans="1:7">
      <c r="A1279">
        <f t="shared" si="39"/>
        <v>1277</v>
      </c>
      <c r="B1279" s="105">
        <v>1295017127.5</v>
      </c>
      <c r="C1279" s="105">
        <v>-42.238868117700001</v>
      </c>
      <c r="G1279" s="100">
        <f t="shared" si="38"/>
        <v>1295.0171275</v>
      </c>
    </row>
    <row r="1280" spans="1:7">
      <c r="A1280">
        <f t="shared" si="39"/>
        <v>1278</v>
      </c>
      <c r="B1280" s="105">
        <v>1295034627.5</v>
      </c>
      <c r="C1280" s="105">
        <v>-41.8581740431</v>
      </c>
      <c r="G1280" s="100">
        <f t="shared" si="38"/>
        <v>1295.0346274999999</v>
      </c>
    </row>
    <row r="1281" spans="1:7">
      <c r="A1281">
        <f t="shared" si="39"/>
        <v>1279</v>
      </c>
      <c r="B1281" s="105">
        <v>1295052127.5</v>
      </c>
      <c r="C1281" s="105">
        <v>-41.3960603887</v>
      </c>
      <c r="G1281" s="100">
        <f t="shared" si="38"/>
        <v>1295.0521275000001</v>
      </c>
    </row>
    <row r="1282" spans="1:7">
      <c r="A1282">
        <f t="shared" si="39"/>
        <v>1280</v>
      </c>
      <c r="B1282" s="105">
        <v>1295069627.5</v>
      </c>
      <c r="C1282" s="105">
        <v>-40.9463700063</v>
      </c>
      <c r="G1282" s="100">
        <f t="shared" si="38"/>
        <v>1295.0696275</v>
      </c>
    </row>
    <row r="1283" spans="1:7">
      <c r="A1283">
        <f t="shared" si="39"/>
        <v>1281</v>
      </c>
      <c r="B1283" s="105">
        <v>1295087127.5</v>
      </c>
      <c r="C1283" s="105">
        <v>-40.441064295499999</v>
      </c>
      <c r="G1283" s="100">
        <f t="shared" si="38"/>
        <v>1295.0871275</v>
      </c>
    </row>
    <row r="1284" spans="1:7">
      <c r="A1284">
        <f t="shared" si="39"/>
        <v>1282</v>
      </c>
      <c r="B1284" s="105">
        <v>1295104627.5</v>
      </c>
      <c r="C1284" s="105">
        <v>-39.9196243369</v>
      </c>
      <c r="G1284" s="100">
        <f t="shared" ref="G1284:G1347" si="40">B1284/1000000</f>
        <v>1295.1046275000001</v>
      </c>
    </row>
    <row r="1285" spans="1:7">
      <c r="A1285">
        <f t="shared" ref="A1285:A1348" si="41">A1284+1</f>
        <v>1283</v>
      </c>
      <c r="B1285" s="105">
        <v>1295122127.5</v>
      </c>
      <c r="C1285" s="105">
        <v>-39.364225861100003</v>
      </c>
      <c r="G1285" s="100">
        <f t="shared" si="40"/>
        <v>1295.1221275</v>
      </c>
    </row>
    <row r="1286" spans="1:7">
      <c r="A1286">
        <f t="shared" si="41"/>
        <v>1284</v>
      </c>
      <c r="B1286" s="105">
        <v>1295139627.5</v>
      </c>
      <c r="C1286" s="105">
        <v>-38.797058256</v>
      </c>
      <c r="G1286" s="100">
        <f t="shared" si="40"/>
        <v>1295.1396275</v>
      </c>
    </row>
    <row r="1287" spans="1:7">
      <c r="A1287">
        <f t="shared" si="41"/>
        <v>1285</v>
      </c>
      <c r="B1287" s="105">
        <v>1295157127.5</v>
      </c>
      <c r="C1287" s="105">
        <v>-38.249752190899997</v>
      </c>
      <c r="G1287" s="100">
        <f t="shared" si="40"/>
        <v>1295.1571274999999</v>
      </c>
    </row>
    <row r="1288" spans="1:7">
      <c r="A1288">
        <f t="shared" si="41"/>
        <v>1286</v>
      </c>
      <c r="B1288" s="105">
        <v>1295174627.5</v>
      </c>
      <c r="C1288" s="105">
        <v>-37.719579043700001</v>
      </c>
      <c r="G1288" s="100">
        <f t="shared" si="40"/>
        <v>1295.1746275</v>
      </c>
    </row>
    <row r="1289" spans="1:7">
      <c r="A1289">
        <f t="shared" si="41"/>
        <v>1287</v>
      </c>
      <c r="B1289" s="105">
        <v>1295192127.5</v>
      </c>
      <c r="C1289" s="105">
        <v>-37.234480939100003</v>
      </c>
      <c r="G1289" s="100">
        <f t="shared" si="40"/>
        <v>1295.1921275</v>
      </c>
    </row>
    <row r="1290" spans="1:7">
      <c r="A1290">
        <f t="shared" si="41"/>
        <v>1288</v>
      </c>
      <c r="B1290" s="105">
        <v>1295209627.5</v>
      </c>
      <c r="C1290" s="105">
        <v>-36.824050315500003</v>
      </c>
      <c r="G1290" s="100">
        <f t="shared" si="40"/>
        <v>1295.2096274999999</v>
      </c>
    </row>
    <row r="1291" spans="1:7">
      <c r="A1291">
        <f t="shared" si="41"/>
        <v>1289</v>
      </c>
      <c r="B1291" s="105">
        <v>1295227127.5</v>
      </c>
      <c r="C1291" s="105">
        <v>-36.468309894900003</v>
      </c>
      <c r="G1291" s="100">
        <f t="shared" si="40"/>
        <v>1295.2271275000001</v>
      </c>
    </row>
    <row r="1292" spans="1:7">
      <c r="A1292">
        <f t="shared" si="41"/>
        <v>1290</v>
      </c>
      <c r="B1292" s="105">
        <v>1295244627.5</v>
      </c>
      <c r="C1292" s="105">
        <v>-36.177873473299996</v>
      </c>
      <c r="G1292" s="100">
        <f t="shared" si="40"/>
        <v>1295.2446275</v>
      </c>
    </row>
    <row r="1293" spans="1:7">
      <c r="A1293">
        <f t="shared" si="41"/>
        <v>1291</v>
      </c>
      <c r="B1293" s="105">
        <v>1295262127.5</v>
      </c>
      <c r="C1293" s="105">
        <v>-35.947334131700003</v>
      </c>
      <c r="G1293" s="100">
        <f t="shared" si="40"/>
        <v>1295.2621274999999</v>
      </c>
    </row>
    <row r="1294" spans="1:7">
      <c r="A1294">
        <f t="shared" si="41"/>
        <v>1292</v>
      </c>
      <c r="B1294" s="105">
        <v>1295279627.5</v>
      </c>
      <c r="C1294" s="105">
        <v>-35.7796203439</v>
      </c>
      <c r="G1294" s="100">
        <f t="shared" si="40"/>
        <v>1295.2796275000001</v>
      </c>
    </row>
    <row r="1295" spans="1:7">
      <c r="A1295">
        <f t="shared" si="41"/>
        <v>1293</v>
      </c>
      <c r="B1295" s="105">
        <v>1295297127.5</v>
      </c>
      <c r="C1295" s="105">
        <v>-35.664101453599997</v>
      </c>
      <c r="G1295" s="100">
        <f t="shared" si="40"/>
        <v>1295.2971275</v>
      </c>
    </row>
    <row r="1296" spans="1:7">
      <c r="A1296">
        <f t="shared" si="41"/>
        <v>1294</v>
      </c>
      <c r="B1296" s="105">
        <v>1295314627.5</v>
      </c>
      <c r="C1296" s="105">
        <v>-35.605151968199998</v>
      </c>
      <c r="G1296" s="100">
        <f t="shared" si="40"/>
        <v>1295.3146274999999</v>
      </c>
    </row>
    <row r="1297" spans="1:7">
      <c r="A1297">
        <f t="shared" si="41"/>
        <v>1295</v>
      </c>
      <c r="B1297" s="105">
        <v>1295332127.5</v>
      </c>
      <c r="C1297" s="105">
        <v>-35.608523058599999</v>
      </c>
      <c r="G1297" s="100">
        <f t="shared" si="40"/>
        <v>1295.3321275000001</v>
      </c>
    </row>
    <row r="1298" spans="1:7">
      <c r="A1298">
        <f t="shared" si="41"/>
        <v>1296</v>
      </c>
      <c r="B1298" s="105">
        <v>1295349627.5</v>
      </c>
      <c r="C1298" s="105">
        <v>-35.661460495100002</v>
      </c>
      <c r="G1298" s="100">
        <f t="shared" si="40"/>
        <v>1295.3496275</v>
      </c>
    </row>
    <row r="1299" spans="1:7">
      <c r="A1299">
        <f t="shared" si="41"/>
        <v>1297</v>
      </c>
      <c r="B1299" s="105">
        <v>1295367127.5</v>
      </c>
      <c r="C1299" s="105">
        <v>-35.735705164899997</v>
      </c>
      <c r="G1299" s="100">
        <f t="shared" si="40"/>
        <v>1295.3671274999999</v>
      </c>
    </row>
    <row r="1300" spans="1:7">
      <c r="A1300">
        <f t="shared" si="41"/>
        <v>1298</v>
      </c>
      <c r="B1300" s="105">
        <v>1295384627.5</v>
      </c>
      <c r="C1300" s="105">
        <v>-35.889774493799997</v>
      </c>
      <c r="G1300" s="100">
        <f t="shared" si="40"/>
        <v>1295.3846275000001</v>
      </c>
    </row>
    <row r="1301" spans="1:7">
      <c r="A1301">
        <f t="shared" si="41"/>
        <v>1299</v>
      </c>
      <c r="B1301" s="105">
        <v>1295402127.5</v>
      </c>
      <c r="C1301" s="105">
        <v>-36.099908023499999</v>
      </c>
      <c r="G1301" s="100">
        <f t="shared" si="40"/>
        <v>1295.4021275</v>
      </c>
    </row>
    <row r="1302" spans="1:7">
      <c r="A1302">
        <f t="shared" si="41"/>
        <v>1300</v>
      </c>
      <c r="B1302" s="105">
        <v>1295419627.5</v>
      </c>
      <c r="C1302" s="105">
        <v>-36.340382144899998</v>
      </c>
      <c r="G1302" s="100">
        <f t="shared" si="40"/>
        <v>1295.4196274999999</v>
      </c>
    </row>
    <row r="1303" spans="1:7">
      <c r="A1303">
        <f t="shared" si="41"/>
        <v>1301</v>
      </c>
      <c r="B1303" s="105">
        <v>1295437127.5</v>
      </c>
      <c r="C1303" s="105">
        <v>-36.635736963600003</v>
      </c>
      <c r="G1303" s="100">
        <f t="shared" si="40"/>
        <v>1295.4371275000001</v>
      </c>
    </row>
    <row r="1304" spans="1:7">
      <c r="A1304">
        <f t="shared" si="41"/>
        <v>1302</v>
      </c>
      <c r="B1304" s="105">
        <v>1295454627.5</v>
      </c>
      <c r="C1304" s="105">
        <v>-36.989436143399999</v>
      </c>
      <c r="G1304" s="100">
        <f t="shared" si="40"/>
        <v>1295.4546275</v>
      </c>
    </row>
    <row r="1305" spans="1:7">
      <c r="A1305">
        <f t="shared" si="41"/>
        <v>1303</v>
      </c>
      <c r="B1305" s="105">
        <v>1295472127.5</v>
      </c>
      <c r="C1305" s="105">
        <v>-37.410564671300001</v>
      </c>
      <c r="G1305" s="100">
        <f t="shared" si="40"/>
        <v>1295.4721274999999</v>
      </c>
    </row>
    <row r="1306" spans="1:7">
      <c r="A1306">
        <f t="shared" si="41"/>
        <v>1304</v>
      </c>
      <c r="B1306" s="105">
        <v>1295489627.5</v>
      </c>
      <c r="C1306" s="105">
        <v>-37.894966946799997</v>
      </c>
      <c r="G1306" s="100">
        <f t="shared" si="40"/>
        <v>1295.4896275000001</v>
      </c>
    </row>
    <row r="1307" spans="1:7">
      <c r="A1307">
        <f t="shared" si="41"/>
        <v>1305</v>
      </c>
      <c r="B1307" s="105">
        <v>1295507127.5</v>
      </c>
      <c r="C1307" s="105">
        <v>-38.421051717399997</v>
      </c>
      <c r="G1307" s="100">
        <f t="shared" si="40"/>
        <v>1295.5071275</v>
      </c>
    </row>
    <row r="1308" spans="1:7">
      <c r="A1308">
        <f t="shared" si="41"/>
        <v>1306</v>
      </c>
      <c r="B1308" s="105">
        <v>1295524627.5</v>
      </c>
      <c r="C1308" s="105">
        <v>-39.0250706713</v>
      </c>
      <c r="G1308" s="100">
        <f t="shared" si="40"/>
        <v>1295.5246275</v>
      </c>
    </row>
    <row r="1309" spans="1:7">
      <c r="A1309">
        <f t="shared" si="41"/>
        <v>1307</v>
      </c>
      <c r="B1309" s="105">
        <v>1295542127.5</v>
      </c>
      <c r="C1309" s="105">
        <v>-39.669311242200003</v>
      </c>
      <c r="G1309" s="100">
        <f t="shared" si="40"/>
        <v>1295.5421275000001</v>
      </c>
    </row>
    <row r="1310" spans="1:7">
      <c r="A1310">
        <f t="shared" si="41"/>
        <v>1308</v>
      </c>
      <c r="B1310" s="105">
        <v>1295559627.5</v>
      </c>
      <c r="C1310" s="105">
        <v>-40.401827092700003</v>
      </c>
      <c r="G1310" s="100">
        <f t="shared" si="40"/>
        <v>1295.5596275</v>
      </c>
    </row>
    <row r="1311" spans="1:7">
      <c r="A1311">
        <f t="shared" si="41"/>
        <v>1309</v>
      </c>
      <c r="B1311" s="105">
        <v>1295577127.5</v>
      </c>
      <c r="C1311" s="105">
        <v>-41.172211706799999</v>
      </c>
      <c r="G1311" s="100">
        <f t="shared" si="40"/>
        <v>1295.5771275</v>
      </c>
    </row>
    <row r="1312" spans="1:7">
      <c r="A1312">
        <f t="shared" si="41"/>
        <v>1310</v>
      </c>
      <c r="B1312" s="105">
        <v>1295594627.5</v>
      </c>
      <c r="C1312" s="105">
        <v>-41.914686452300003</v>
      </c>
      <c r="G1312" s="100">
        <f t="shared" si="40"/>
        <v>1295.5946274999999</v>
      </c>
    </row>
    <row r="1313" spans="1:7">
      <c r="A1313">
        <f t="shared" si="41"/>
        <v>1311</v>
      </c>
      <c r="B1313" s="105">
        <v>1295612127.5</v>
      </c>
      <c r="C1313" s="105">
        <v>-42.6412191302</v>
      </c>
      <c r="G1313" s="100">
        <f t="shared" si="40"/>
        <v>1295.6121275</v>
      </c>
    </row>
    <row r="1314" spans="1:7">
      <c r="A1314">
        <f t="shared" si="41"/>
        <v>1312</v>
      </c>
      <c r="B1314" s="105">
        <v>1295629627.5</v>
      </c>
      <c r="C1314" s="105">
        <v>-43.387990962000003</v>
      </c>
      <c r="G1314" s="100">
        <f t="shared" si="40"/>
        <v>1295.6296275</v>
      </c>
    </row>
    <row r="1315" spans="1:7">
      <c r="A1315">
        <f t="shared" si="41"/>
        <v>1313</v>
      </c>
      <c r="B1315" s="105">
        <v>1295647127.5</v>
      </c>
      <c r="C1315" s="105">
        <v>-44.090044069299999</v>
      </c>
      <c r="G1315" s="100">
        <f t="shared" si="40"/>
        <v>1295.6471274999999</v>
      </c>
    </row>
    <row r="1316" spans="1:7">
      <c r="A1316">
        <f t="shared" si="41"/>
        <v>1314</v>
      </c>
      <c r="B1316" s="105">
        <v>1295664627.5</v>
      </c>
      <c r="C1316" s="105">
        <v>-44.715301840800002</v>
      </c>
      <c r="G1316" s="100">
        <f t="shared" si="40"/>
        <v>1295.6646275000001</v>
      </c>
    </row>
    <row r="1317" spans="1:7">
      <c r="A1317">
        <f t="shared" si="41"/>
        <v>1315</v>
      </c>
      <c r="B1317" s="105">
        <v>1295682127.5</v>
      </c>
      <c r="C1317" s="105">
        <v>-45.338116433800003</v>
      </c>
      <c r="G1317" s="100">
        <f t="shared" si="40"/>
        <v>1295.6821275</v>
      </c>
    </row>
    <row r="1318" spans="1:7">
      <c r="A1318">
        <f t="shared" si="41"/>
        <v>1316</v>
      </c>
      <c r="B1318" s="105">
        <v>1295699627.5</v>
      </c>
      <c r="C1318" s="105">
        <v>-45.960537304299997</v>
      </c>
      <c r="G1318" s="100">
        <f t="shared" si="40"/>
        <v>1295.6996274999999</v>
      </c>
    </row>
    <row r="1319" spans="1:7">
      <c r="A1319">
        <f t="shared" si="41"/>
        <v>1317</v>
      </c>
      <c r="B1319" s="105">
        <v>1295717127.5</v>
      </c>
      <c r="C1319" s="105">
        <v>-46.506769501199997</v>
      </c>
      <c r="G1319" s="100">
        <f t="shared" si="40"/>
        <v>1295.7171275000001</v>
      </c>
    </row>
    <row r="1320" spans="1:7">
      <c r="A1320">
        <f t="shared" si="41"/>
        <v>1318</v>
      </c>
      <c r="B1320" s="105">
        <v>1295734627.5</v>
      </c>
      <c r="C1320" s="105">
        <v>-47.060806600299998</v>
      </c>
      <c r="G1320" s="100">
        <f t="shared" si="40"/>
        <v>1295.7346275</v>
      </c>
    </row>
    <row r="1321" spans="1:7">
      <c r="A1321">
        <f t="shared" si="41"/>
        <v>1319</v>
      </c>
      <c r="B1321" s="105">
        <v>1295752127.5</v>
      </c>
      <c r="C1321" s="105">
        <v>-47.607400568700001</v>
      </c>
      <c r="G1321" s="100">
        <f t="shared" si="40"/>
        <v>1295.7521274999999</v>
      </c>
    </row>
    <row r="1322" spans="1:7">
      <c r="A1322">
        <f t="shared" si="41"/>
        <v>1320</v>
      </c>
      <c r="B1322" s="105">
        <v>1295769627.5</v>
      </c>
      <c r="C1322" s="105">
        <v>-48.156154712300001</v>
      </c>
      <c r="G1322" s="100">
        <f t="shared" si="40"/>
        <v>1295.7696275000001</v>
      </c>
    </row>
    <row r="1323" spans="1:7">
      <c r="A1323">
        <f t="shared" si="41"/>
        <v>1321</v>
      </c>
      <c r="B1323" s="105">
        <v>1295787127.5</v>
      </c>
      <c r="C1323" s="105">
        <v>-48.6919979101</v>
      </c>
      <c r="G1323" s="100">
        <f t="shared" si="40"/>
        <v>1295.7871275</v>
      </c>
    </row>
    <row r="1324" spans="1:7">
      <c r="A1324">
        <f t="shared" si="41"/>
        <v>1322</v>
      </c>
      <c r="B1324" s="105">
        <v>1295804627.5</v>
      </c>
      <c r="C1324" s="105">
        <v>-49.153327023899998</v>
      </c>
      <c r="G1324" s="100">
        <f t="shared" si="40"/>
        <v>1295.8046274999999</v>
      </c>
    </row>
    <row r="1325" spans="1:7">
      <c r="A1325">
        <f t="shared" si="41"/>
        <v>1323</v>
      </c>
      <c r="B1325" s="105">
        <v>1295822127.5</v>
      </c>
      <c r="C1325" s="105">
        <v>-49.601629223800003</v>
      </c>
      <c r="G1325" s="100">
        <f t="shared" si="40"/>
        <v>1295.8221275000001</v>
      </c>
    </row>
    <row r="1326" spans="1:7">
      <c r="A1326">
        <f t="shared" si="41"/>
        <v>1324</v>
      </c>
      <c r="B1326" s="105">
        <v>1295839627.5</v>
      </c>
      <c r="C1326" s="105">
        <v>-50.0676770046</v>
      </c>
      <c r="G1326" s="100">
        <f t="shared" si="40"/>
        <v>1295.8396275</v>
      </c>
    </row>
    <row r="1327" spans="1:7">
      <c r="A1327">
        <f t="shared" si="41"/>
        <v>1325</v>
      </c>
      <c r="B1327" s="105">
        <v>1295857127.5</v>
      </c>
      <c r="C1327" s="105">
        <v>-50.5127575319</v>
      </c>
      <c r="G1327" s="100">
        <f t="shared" si="40"/>
        <v>1295.8571274999999</v>
      </c>
    </row>
    <row r="1328" spans="1:7">
      <c r="A1328">
        <f t="shared" si="41"/>
        <v>1326</v>
      </c>
      <c r="B1328" s="105">
        <v>1295874627.5</v>
      </c>
      <c r="C1328" s="105">
        <v>-51.036765558100001</v>
      </c>
      <c r="G1328" s="100">
        <f t="shared" si="40"/>
        <v>1295.8746275000001</v>
      </c>
    </row>
    <row r="1329" spans="1:7">
      <c r="A1329">
        <f t="shared" si="41"/>
        <v>1327</v>
      </c>
      <c r="B1329" s="105">
        <v>1295892127.5</v>
      </c>
      <c r="C1329" s="105">
        <v>-51.445868537999999</v>
      </c>
      <c r="G1329" s="100">
        <f t="shared" si="40"/>
        <v>1295.8921275</v>
      </c>
    </row>
    <row r="1330" spans="1:7">
      <c r="A1330">
        <f t="shared" si="41"/>
        <v>1328</v>
      </c>
      <c r="B1330" s="105">
        <v>1295909627.5</v>
      </c>
      <c r="C1330" s="105">
        <v>-51.938911534699997</v>
      </c>
      <c r="G1330" s="100">
        <f t="shared" si="40"/>
        <v>1295.9096274999999</v>
      </c>
    </row>
    <row r="1331" spans="1:7">
      <c r="A1331">
        <f t="shared" si="41"/>
        <v>1329</v>
      </c>
      <c r="B1331" s="105">
        <v>1295927127.5</v>
      </c>
      <c r="C1331" s="105">
        <v>-52.368201570099998</v>
      </c>
      <c r="G1331" s="100">
        <f t="shared" si="40"/>
        <v>1295.9271275000001</v>
      </c>
    </row>
    <row r="1332" spans="1:7">
      <c r="A1332">
        <f t="shared" si="41"/>
        <v>1330</v>
      </c>
      <c r="B1332" s="105">
        <v>1295944627.5</v>
      </c>
      <c r="C1332" s="105">
        <v>-52.911562627199999</v>
      </c>
      <c r="G1332" s="100">
        <f t="shared" si="40"/>
        <v>1295.9446275</v>
      </c>
    </row>
    <row r="1333" spans="1:7">
      <c r="A1333">
        <f t="shared" si="41"/>
        <v>1331</v>
      </c>
      <c r="B1333" s="105">
        <v>1295962127.5</v>
      </c>
      <c r="C1333" s="105">
        <v>-53.269583243299998</v>
      </c>
      <c r="G1333" s="100">
        <f t="shared" si="40"/>
        <v>1295.9621275</v>
      </c>
    </row>
    <row r="1334" spans="1:7">
      <c r="A1334">
        <f t="shared" si="41"/>
        <v>1332</v>
      </c>
      <c r="B1334" s="105">
        <v>1295979627.5</v>
      </c>
      <c r="C1334" s="105">
        <v>-53.634888442899999</v>
      </c>
      <c r="G1334" s="100">
        <f t="shared" si="40"/>
        <v>1295.9796275000001</v>
      </c>
    </row>
    <row r="1335" spans="1:7">
      <c r="A1335">
        <f t="shared" si="41"/>
        <v>1333</v>
      </c>
      <c r="B1335" s="105">
        <v>1295997127.5</v>
      </c>
      <c r="C1335" s="105">
        <v>-53.958792947699997</v>
      </c>
      <c r="G1335" s="100">
        <f t="shared" si="40"/>
        <v>1295.9971275</v>
      </c>
    </row>
    <row r="1336" spans="1:7">
      <c r="A1336">
        <f t="shared" si="41"/>
        <v>1334</v>
      </c>
      <c r="B1336" s="105">
        <v>1296014627.5</v>
      </c>
      <c r="C1336" s="105">
        <v>-54.288663781099999</v>
      </c>
      <c r="G1336" s="100">
        <f t="shared" si="40"/>
        <v>1296.0146275</v>
      </c>
    </row>
    <row r="1337" spans="1:7">
      <c r="A1337">
        <f t="shared" si="41"/>
        <v>1335</v>
      </c>
      <c r="B1337" s="105">
        <v>1296032127.5</v>
      </c>
      <c r="C1337" s="105">
        <v>-54.683779819599998</v>
      </c>
      <c r="G1337" s="100">
        <f t="shared" si="40"/>
        <v>1296.0321274999999</v>
      </c>
    </row>
    <row r="1338" spans="1:7">
      <c r="A1338">
        <f t="shared" si="41"/>
        <v>1336</v>
      </c>
      <c r="B1338" s="105">
        <v>1296049627.5</v>
      </c>
      <c r="C1338" s="105">
        <v>-55.078447134000001</v>
      </c>
      <c r="G1338" s="100">
        <f t="shared" si="40"/>
        <v>1296.0496275</v>
      </c>
    </row>
    <row r="1339" spans="1:7">
      <c r="A1339">
        <f t="shared" si="41"/>
        <v>1337</v>
      </c>
      <c r="B1339" s="105">
        <v>1296067127.5</v>
      </c>
      <c r="C1339" s="105">
        <v>-55.351238650699997</v>
      </c>
      <c r="G1339" s="100">
        <f t="shared" si="40"/>
        <v>1296.0671275</v>
      </c>
    </row>
    <row r="1340" spans="1:7">
      <c r="A1340">
        <f t="shared" si="41"/>
        <v>1338</v>
      </c>
      <c r="B1340" s="105">
        <v>1296084627.5</v>
      </c>
      <c r="C1340" s="105">
        <v>-55.6544389779</v>
      </c>
      <c r="G1340" s="100">
        <f t="shared" si="40"/>
        <v>1296.0846274999999</v>
      </c>
    </row>
    <row r="1341" spans="1:7">
      <c r="A1341">
        <f t="shared" si="41"/>
        <v>1339</v>
      </c>
      <c r="B1341" s="105">
        <v>1296102127.5</v>
      </c>
      <c r="C1341" s="105">
        <v>-55.973412125000003</v>
      </c>
      <c r="G1341" s="100">
        <f t="shared" si="40"/>
        <v>1296.1021275000001</v>
      </c>
    </row>
    <row r="1342" spans="1:7">
      <c r="A1342">
        <f t="shared" si="41"/>
        <v>1340</v>
      </c>
      <c r="B1342" s="105">
        <v>1296119627.5</v>
      </c>
      <c r="C1342" s="105">
        <v>-56.147160828300002</v>
      </c>
      <c r="G1342" s="100">
        <f t="shared" si="40"/>
        <v>1296.1196275</v>
      </c>
    </row>
    <row r="1343" spans="1:7">
      <c r="A1343">
        <f t="shared" si="41"/>
        <v>1341</v>
      </c>
      <c r="B1343" s="105">
        <v>1296137127.5</v>
      </c>
      <c r="C1343" s="105">
        <v>-56.632241327300001</v>
      </c>
      <c r="G1343" s="100">
        <f t="shared" si="40"/>
        <v>1296.1371274999999</v>
      </c>
    </row>
    <row r="1344" spans="1:7">
      <c r="A1344">
        <f t="shared" si="41"/>
        <v>1342</v>
      </c>
      <c r="B1344" s="105">
        <v>1296154627.5</v>
      </c>
      <c r="C1344" s="105">
        <v>-56.863838794700001</v>
      </c>
      <c r="G1344" s="100">
        <f t="shared" si="40"/>
        <v>1296.1546275000001</v>
      </c>
    </row>
    <row r="1345" spans="1:7">
      <c r="A1345">
        <f t="shared" si="41"/>
        <v>1343</v>
      </c>
      <c r="B1345" s="105">
        <v>1296172127.5</v>
      </c>
      <c r="C1345" s="105">
        <v>-57.024351512199999</v>
      </c>
      <c r="G1345" s="100">
        <f t="shared" si="40"/>
        <v>1296.1721275</v>
      </c>
    </row>
    <row r="1346" spans="1:7">
      <c r="A1346">
        <f t="shared" si="41"/>
        <v>1344</v>
      </c>
      <c r="B1346" s="105">
        <v>1296189627.5</v>
      </c>
      <c r="C1346" s="105">
        <v>-57.290847246200002</v>
      </c>
      <c r="G1346" s="100">
        <f t="shared" si="40"/>
        <v>1296.1896274999999</v>
      </c>
    </row>
    <row r="1347" spans="1:7">
      <c r="A1347">
        <f t="shared" si="41"/>
        <v>1345</v>
      </c>
      <c r="B1347" s="105">
        <v>1296207127.5</v>
      </c>
      <c r="C1347" s="105">
        <v>-57.505570119700003</v>
      </c>
      <c r="G1347" s="100">
        <f t="shared" si="40"/>
        <v>1296.2071275000001</v>
      </c>
    </row>
    <row r="1348" spans="1:7">
      <c r="A1348">
        <f t="shared" si="41"/>
        <v>1346</v>
      </c>
      <c r="B1348" s="105">
        <v>1296224627.5</v>
      </c>
      <c r="C1348" s="105">
        <v>-57.687627364400001</v>
      </c>
      <c r="G1348" s="100">
        <f t="shared" ref="G1348:G1411" si="42">B1348/1000000</f>
        <v>1296.2246275</v>
      </c>
    </row>
    <row r="1349" spans="1:7">
      <c r="A1349">
        <f t="shared" ref="A1349:A1412" si="43">A1348+1</f>
        <v>1347</v>
      </c>
      <c r="B1349" s="105">
        <v>1296242127.5</v>
      </c>
      <c r="C1349" s="105">
        <v>-57.967499917200001</v>
      </c>
      <c r="G1349" s="100">
        <f t="shared" si="42"/>
        <v>1296.2421274999999</v>
      </c>
    </row>
    <row r="1350" spans="1:7">
      <c r="A1350">
        <f t="shared" si="43"/>
        <v>1348</v>
      </c>
      <c r="B1350" s="105">
        <v>1296259627.5</v>
      </c>
      <c r="C1350" s="105">
        <v>-58.222500141300003</v>
      </c>
      <c r="G1350" s="100">
        <f t="shared" si="42"/>
        <v>1296.2596275000001</v>
      </c>
    </row>
    <row r="1351" spans="1:7">
      <c r="A1351">
        <f t="shared" si="43"/>
        <v>1349</v>
      </c>
      <c r="B1351" s="105">
        <v>1296277127.5</v>
      </c>
      <c r="C1351" s="105">
        <v>-58.290143795799999</v>
      </c>
      <c r="G1351" s="100">
        <f t="shared" si="42"/>
        <v>1296.2771275</v>
      </c>
    </row>
    <row r="1352" spans="1:7">
      <c r="A1352">
        <f t="shared" si="43"/>
        <v>1350</v>
      </c>
      <c r="B1352" s="105">
        <v>1296294627.5</v>
      </c>
      <c r="C1352" s="105">
        <v>-58.496409458400002</v>
      </c>
      <c r="G1352" s="100">
        <f t="shared" si="42"/>
        <v>1296.2946274999999</v>
      </c>
    </row>
    <row r="1353" spans="1:7">
      <c r="A1353">
        <f t="shared" si="43"/>
        <v>1351</v>
      </c>
      <c r="B1353" s="105">
        <v>1296312127.5</v>
      </c>
      <c r="C1353" s="105">
        <v>-58.6846412405</v>
      </c>
      <c r="G1353" s="100">
        <f t="shared" si="42"/>
        <v>1296.3121275000001</v>
      </c>
    </row>
    <row r="1354" spans="1:7">
      <c r="A1354">
        <f t="shared" si="43"/>
        <v>1352</v>
      </c>
      <c r="B1354" s="105">
        <v>1296329627.5</v>
      </c>
      <c r="C1354" s="105">
        <v>-58.773086452199998</v>
      </c>
      <c r="G1354" s="100">
        <f t="shared" si="42"/>
        <v>1296.3296275</v>
      </c>
    </row>
    <row r="1355" spans="1:7">
      <c r="A1355">
        <f t="shared" si="43"/>
        <v>1353</v>
      </c>
      <c r="B1355" s="105">
        <v>1296347127.5</v>
      </c>
      <c r="C1355" s="105">
        <v>-58.792515827700001</v>
      </c>
      <c r="G1355" s="100">
        <f t="shared" si="42"/>
        <v>1296.3471274999999</v>
      </c>
    </row>
    <row r="1356" spans="1:7">
      <c r="A1356">
        <f t="shared" si="43"/>
        <v>1354</v>
      </c>
      <c r="B1356" s="105">
        <v>1296364627.5</v>
      </c>
      <c r="C1356" s="105">
        <v>-58.885625476800001</v>
      </c>
      <c r="G1356" s="100">
        <f t="shared" si="42"/>
        <v>1296.3646275000001</v>
      </c>
    </row>
    <row r="1357" spans="1:7">
      <c r="A1357">
        <f t="shared" si="43"/>
        <v>1355</v>
      </c>
      <c r="B1357" s="105">
        <v>1296382127.5</v>
      </c>
      <c r="C1357" s="105">
        <v>-58.963653874000002</v>
      </c>
      <c r="G1357" s="100">
        <f t="shared" si="42"/>
        <v>1296.3821275</v>
      </c>
    </row>
    <row r="1358" spans="1:7">
      <c r="A1358">
        <f t="shared" si="43"/>
        <v>1356</v>
      </c>
      <c r="B1358" s="105">
        <v>1296399627.5</v>
      </c>
      <c r="C1358" s="105">
        <v>-58.998582335599998</v>
      </c>
      <c r="G1358" s="100">
        <f t="shared" si="42"/>
        <v>1296.3996275</v>
      </c>
    </row>
    <row r="1359" spans="1:7">
      <c r="A1359">
        <f t="shared" si="43"/>
        <v>1357</v>
      </c>
      <c r="B1359" s="105">
        <v>1296417127.5</v>
      </c>
      <c r="C1359" s="105">
        <v>-59.080201993700001</v>
      </c>
      <c r="G1359" s="100">
        <f t="shared" si="42"/>
        <v>1296.4171275000001</v>
      </c>
    </row>
    <row r="1360" spans="1:7">
      <c r="A1360">
        <f t="shared" si="43"/>
        <v>1358</v>
      </c>
      <c r="B1360" s="105">
        <v>1296434627.5</v>
      </c>
      <c r="C1360" s="105">
        <v>-59.124188370500001</v>
      </c>
      <c r="G1360" s="100">
        <f t="shared" si="42"/>
        <v>1296.4346275</v>
      </c>
    </row>
    <row r="1361" spans="1:7">
      <c r="A1361">
        <f t="shared" si="43"/>
        <v>1359</v>
      </c>
      <c r="B1361" s="105">
        <v>1296452127.5</v>
      </c>
      <c r="C1361" s="105">
        <v>-59.1966926399</v>
      </c>
      <c r="G1361" s="100">
        <f t="shared" si="42"/>
        <v>1296.4521275</v>
      </c>
    </row>
    <row r="1362" spans="1:7">
      <c r="A1362">
        <f t="shared" si="43"/>
        <v>1360</v>
      </c>
      <c r="B1362" s="105">
        <v>1296469627.5</v>
      </c>
      <c r="C1362" s="105">
        <v>-59.232351509099999</v>
      </c>
      <c r="G1362" s="100">
        <f t="shared" si="42"/>
        <v>1296.4696274999999</v>
      </c>
    </row>
    <row r="1363" spans="1:7">
      <c r="A1363">
        <f t="shared" si="43"/>
        <v>1361</v>
      </c>
      <c r="B1363" s="105">
        <v>1296487127.5</v>
      </c>
      <c r="C1363" s="105">
        <v>-59.030166940599997</v>
      </c>
      <c r="G1363" s="100">
        <f t="shared" si="42"/>
        <v>1296.4871275</v>
      </c>
    </row>
    <row r="1364" spans="1:7">
      <c r="A1364">
        <f t="shared" si="43"/>
        <v>1362</v>
      </c>
      <c r="B1364" s="105">
        <v>1296504627.5</v>
      </c>
      <c r="C1364" s="105">
        <v>-59.101773744200003</v>
      </c>
      <c r="G1364" s="100">
        <f t="shared" si="42"/>
        <v>1296.5046275</v>
      </c>
    </row>
    <row r="1365" spans="1:7">
      <c r="A1365">
        <f t="shared" si="43"/>
        <v>1363</v>
      </c>
      <c r="B1365" s="105">
        <v>1296522127.5</v>
      </c>
      <c r="C1365" s="105">
        <v>-59.055633599899998</v>
      </c>
      <c r="G1365" s="100">
        <f t="shared" si="42"/>
        <v>1296.5221274999999</v>
      </c>
    </row>
    <row r="1366" spans="1:7">
      <c r="A1366">
        <f t="shared" si="43"/>
        <v>1364</v>
      </c>
      <c r="B1366" s="105">
        <v>1296539627.5</v>
      </c>
      <c r="C1366" s="105">
        <v>-59.054907342600004</v>
      </c>
      <c r="G1366" s="100">
        <f t="shared" si="42"/>
        <v>1296.5396275000001</v>
      </c>
    </row>
    <row r="1367" spans="1:7">
      <c r="A1367">
        <f t="shared" si="43"/>
        <v>1365</v>
      </c>
      <c r="B1367" s="105">
        <v>1296557127.5</v>
      </c>
      <c r="C1367" s="105">
        <v>-59.173118333600002</v>
      </c>
      <c r="G1367" s="100">
        <f t="shared" si="42"/>
        <v>1296.5571275</v>
      </c>
    </row>
    <row r="1368" spans="1:7">
      <c r="A1368">
        <f t="shared" si="43"/>
        <v>1366</v>
      </c>
      <c r="B1368" s="105">
        <v>1296574627.5</v>
      </c>
      <c r="C1368" s="105">
        <v>-58.962853101299999</v>
      </c>
      <c r="G1368" s="100">
        <f t="shared" si="42"/>
        <v>1296.5746274999999</v>
      </c>
    </row>
    <row r="1369" spans="1:7">
      <c r="A1369">
        <f t="shared" si="43"/>
        <v>1367</v>
      </c>
      <c r="B1369" s="105">
        <v>1296592127.5</v>
      </c>
      <c r="C1369" s="105">
        <v>-58.966253149800004</v>
      </c>
      <c r="G1369" s="100">
        <f t="shared" si="42"/>
        <v>1296.5921275000001</v>
      </c>
    </row>
    <row r="1370" spans="1:7">
      <c r="A1370">
        <f t="shared" si="43"/>
        <v>1368</v>
      </c>
      <c r="B1370" s="105">
        <v>1296609627.5</v>
      </c>
      <c r="C1370" s="105">
        <v>-58.9360320332</v>
      </c>
      <c r="G1370" s="100">
        <f t="shared" si="42"/>
        <v>1296.6096275</v>
      </c>
    </row>
    <row r="1371" spans="1:7">
      <c r="A1371">
        <f t="shared" si="43"/>
        <v>1369</v>
      </c>
      <c r="B1371" s="105">
        <v>1296627127.5</v>
      </c>
      <c r="C1371" s="105">
        <v>-58.887539229200002</v>
      </c>
      <c r="G1371" s="100">
        <f t="shared" si="42"/>
        <v>1296.6271274999999</v>
      </c>
    </row>
    <row r="1372" spans="1:7">
      <c r="A1372">
        <f t="shared" si="43"/>
        <v>1370</v>
      </c>
      <c r="B1372" s="105">
        <v>1296644627.5</v>
      </c>
      <c r="C1372" s="105">
        <v>-58.654542570499999</v>
      </c>
      <c r="G1372" s="100">
        <f t="shared" si="42"/>
        <v>1296.6446275000001</v>
      </c>
    </row>
    <row r="1373" spans="1:7">
      <c r="A1373">
        <f t="shared" si="43"/>
        <v>1371</v>
      </c>
      <c r="B1373" s="105">
        <v>1296662127.5</v>
      </c>
      <c r="C1373" s="105">
        <v>-58.430328575499999</v>
      </c>
      <c r="G1373" s="100">
        <f t="shared" si="42"/>
        <v>1296.6621275</v>
      </c>
    </row>
    <row r="1374" spans="1:7">
      <c r="A1374">
        <f t="shared" si="43"/>
        <v>1372</v>
      </c>
      <c r="B1374" s="105">
        <v>1296679627.5</v>
      </c>
      <c r="C1374" s="105">
        <v>-58.242493307799997</v>
      </c>
      <c r="G1374" s="100">
        <f t="shared" si="42"/>
        <v>1296.6796274999999</v>
      </c>
    </row>
    <row r="1375" spans="1:7">
      <c r="A1375">
        <f t="shared" si="43"/>
        <v>1373</v>
      </c>
      <c r="B1375" s="105">
        <v>1296697127.5</v>
      </c>
      <c r="C1375" s="105">
        <v>-57.996788235499999</v>
      </c>
      <c r="G1375" s="100">
        <f t="shared" si="42"/>
        <v>1296.6971275000001</v>
      </c>
    </row>
    <row r="1376" spans="1:7">
      <c r="A1376">
        <f t="shared" si="43"/>
        <v>1374</v>
      </c>
      <c r="B1376" s="105">
        <v>1296714627.5</v>
      </c>
      <c r="C1376" s="105">
        <v>-57.922788771</v>
      </c>
      <c r="G1376" s="100">
        <f t="shared" si="42"/>
        <v>1296.7146275</v>
      </c>
    </row>
    <row r="1377" spans="1:7">
      <c r="A1377">
        <f t="shared" si="43"/>
        <v>1375</v>
      </c>
      <c r="B1377" s="105">
        <v>1296732127.5</v>
      </c>
      <c r="C1377" s="105">
        <v>-57.711302559700002</v>
      </c>
      <c r="G1377" s="100">
        <f t="shared" si="42"/>
        <v>1296.7321274999999</v>
      </c>
    </row>
    <row r="1378" spans="1:7">
      <c r="A1378">
        <f t="shared" si="43"/>
        <v>1376</v>
      </c>
      <c r="B1378" s="105">
        <v>1296749627.5</v>
      </c>
      <c r="C1378" s="105">
        <v>-57.383409263799997</v>
      </c>
      <c r="G1378" s="100">
        <f t="shared" si="42"/>
        <v>1296.7496275000001</v>
      </c>
    </row>
    <row r="1379" spans="1:7">
      <c r="A1379">
        <f t="shared" si="43"/>
        <v>1377</v>
      </c>
      <c r="B1379" s="105">
        <v>1296767127.5</v>
      </c>
      <c r="C1379" s="105">
        <v>-57.154981252799999</v>
      </c>
      <c r="G1379" s="100">
        <f t="shared" si="42"/>
        <v>1296.7671275</v>
      </c>
    </row>
    <row r="1380" spans="1:7">
      <c r="A1380">
        <f t="shared" si="43"/>
        <v>1378</v>
      </c>
      <c r="B1380" s="105">
        <v>1296784627.5</v>
      </c>
      <c r="C1380" s="105">
        <v>-56.884562098400004</v>
      </c>
      <c r="G1380" s="100">
        <f t="shared" si="42"/>
        <v>1296.7846274999999</v>
      </c>
    </row>
    <row r="1381" spans="1:7">
      <c r="A1381">
        <f t="shared" si="43"/>
        <v>1379</v>
      </c>
      <c r="B1381" s="105">
        <v>1296802127.5</v>
      </c>
      <c r="C1381" s="105">
        <v>-56.605240715599997</v>
      </c>
      <c r="G1381" s="100">
        <f t="shared" si="42"/>
        <v>1296.8021275000001</v>
      </c>
    </row>
    <row r="1382" spans="1:7">
      <c r="A1382">
        <f t="shared" si="43"/>
        <v>1380</v>
      </c>
      <c r="B1382" s="105">
        <v>1296819627.5</v>
      </c>
      <c r="C1382" s="105">
        <v>-56.2355390038</v>
      </c>
      <c r="G1382" s="100">
        <f t="shared" si="42"/>
        <v>1296.8196275</v>
      </c>
    </row>
    <row r="1383" spans="1:7">
      <c r="A1383">
        <f t="shared" si="43"/>
        <v>1381</v>
      </c>
      <c r="B1383" s="105">
        <v>1296837127.5</v>
      </c>
      <c r="C1383" s="105">
        <v>-56.047797142699999</v>
      </c>
      <c r="G1383" s="100">
        <f t="shared" si="42"/>
        <v>1296.8371275</v>
      </c>
    </row>
    <row r="1384" spans="1:7">
      <c r="A1384">
        <f t="shared" si="43"/>
        <v>1382</v>
      </c>
      <c r="B1384" s="105">
        <v>1296854627.5</v>
      </c>
      <c r="C1384" s="105">
        <v>-55.731171931600002</v>
      </c>
      <c r="G1384" s="100">
        <f t="shared" si="42"/>
        <v>1296.8546275000001</v>
      </c>
    </row>
    <row r="1385" spans="1:7">
      <c r="A1385">
        <f t="shared" si="43"/>
        <v>1383</v>
      </c>
      <c r="B1385" s="105">
        <v>1296872127.5</v>
      </c>
      <c r="C1385" s="105">
        <v>-55.515342707499997</v>
      </c>
      <c r="G1385" s="100">
        <f t="shared" si="42"/>
        <v>1296.8721275</v>
      </c>
    </row>
    <row r="1386" spans="1:7">
      <c r="A1386">
        <f t="shared" si="43"/>
        <v>1384</v>
      </c>
      <c r="B1386" s="105">
        <v>1296889627.5</v>
      </c>
      <c r="C1386" s="105">
        <v>-55.210080287499999</v>
      </c>
      <c r="G1386" s="100">
        <f t="shared" si="42"/>
        <v>1296.8896275</v>
      </c>
    </row>
    <row r="1387" spans="1:7">
      <c r="A1387">
        <f t="shared" si="43"/>
        <v>1385</v>
      </c>
      <c r="B1387" s="105">
        <v>1296907127.5</v>
      </c>
      <c r="C1387" s="105">
        <v>-54.830651084199999</v>
      </c>
      <c r="G1387" s="100">
        <f t="shared" si="42"/>
        <v>1296.9071274999999</v>
      </c>
    </row>
    <row r="1388" spans="1:7">
      <c r="A1388">
        <f t="shared" si="43"/>
        <v>1386</v>
      </c>
      <c r="B1388" s="105">
        <v>1296924627.5</v>
      </c>
      <c r="C1388" s="105">
        <v>-54.749360119099997</v>
      </c>
      <c r="G1388" s="100">
        <f t="shared" si="42"/>
        <v>1296.9246275</v>
      </c>
    </row>
    <row r="1389" spans="1:7">
      <c r="A1389">
        <f t="shared" si="43"/>
        <v>1387</v>
      </c>
      <c r="B1389" s="105">
        <v>1296942127.5</v>
      </c>
      <c r="C1389" s="105">
        <v>-54.3547392276</v>
      </c>
      <c r="G1389" s="100">
        <f t="shared" si="42"/>
        <v>1296.9421275</v>
      </c>
    </row>
    <row r="1390" spans="1:7">
      <c r="A1390">
        <f t="shared" si="43"/>
        <v>1388</v>
      </c>
      <c r="B1390" s="105">
        <v>1296959627.5</v>
      </c>
      <c r="C1390" s="105">
        <v>-54.118745102200002</v>
      </c>
      <c r="G1390" s="100">
        <f t="shared" si="42"/>
        <v>1296.9596274999999</v>
      </c>
    </row>
    <row r="1391" spans="1:7">
      <c r="A1391">
        <f t="shared" si="43"/>
        <v>1389</v>
      </c>
      <c r="B1391" s="105">
        <v>1296977127.5</v>
      </c>
      <c r="C1391" s="105">
        <v>-53.705670957300001</v>
      </c>
      <c r="G1391" s="100">
        <f t="shared" si="42"/>
        <v>1296.9771275000001</v>
      </c>
    </row>
    <row r="1392" spans="1:7">
      <c r="A1392">
        <f t="shared" si="43"/>
        <v>1390</v>
      </c>
      <c r="B1392" s="105">
        <v>1296994627.5</v>
      </c>
      <c r="C1392" s="105">
        <v>-53.186907384800001</v>
      </c>
      <c r="G1392" s="100">
        <f t="shared" si="42"/>
        <v>1296.9946275</v>
      </c>
    </row>
    <row r="1393" spans="1:7">
      <c r="A1393">
        <f t="shared" si="43"/>
        <v>1391</v>
      </c>
      <c r="B1393" s="105">
        <v>1297012127.5</v>
      </c>
      <c r="C1393" s="105">
        <v>-52.782023676199998</v>
      </c>
      <c r="G1393" s="100">
        <f t="shared" si="42"/>
        <v>1297.0121274999999</v>
      </c>
    </row>
    <row r="1394" spans="1:7">
      <c r="A1394">
        <f t="shared" si="43"/>
        <v>1392</v>
      </c>
      <c r="B1394" s="105">
        <v>1297029627.5</v>
      </c>
      <c r="C1394" s="105">
        <v>-52.347511024200003</v>
      </c>
      <c r="G1394" s="100">
        <f t="shared" si="42"/>
        <v>1297.0296275000001</v>
      </c>
    </row>
    <row r="1395" spans="1:7">
      <c r="A1395">
        <f t="shared" si="43"/>
        <v>1393</v>
      </c>
      <c r="B1395" s="105">
        <v>1297047127.5</v>
      </c>
      <c r="C1395" s="105">
        <v>-51.947565815899999</v>
      </c>
      <c r="G1395" s="100">
        <f t="shared" si="42"/>
        <v>1297.0471275</v>
      </c>
    </row>
    <row r="1396" spans="1:7">
      <c r="A1396">
        <f t="shared" si="43"/>
        <v>1394</v>
      </c>
      <c r="B1396" s="105">
        <v>1297064627.5</v>
      </c>
      <c r="C1396" s="105">
        <v>-51.4462095218</v>
      </c>
      <c r="G1396" s="100">
        <f t="shared" si="42"/>
        <v>1297.0646274999999</v>
      </c>
    </row>
    <row r="1397" spans="1:7">
      <c r="A1397">
        <f t="shared" si="43"/>
        <v>1395</v>
      </c>
      <c r="B1397" s="105">
        <v>1297082127.5</v>
      </c>
      <c r="C1397" s="105">
        <v>-51.098682746500003</v>
      </c>
      <c r="G1397" s="100">
        <f t="shared" si="42"/>
        <v>1297.0821275000001</v>
      </c>
    </row>
    <row r="1398" spans="1:7">
      <c r="A1398">
        <f t="shared" si="43"/>
        <v>1396</v>
      </c>
      <c r="B1398" s="105">
        <v>1297099627.5</v>
      </c>
      <c r="C1398" s="105">
        <v>-50.740315899499997</v>
      </c>
      <c r="G1398" s="100">
        <f t="shared" si="42"/>
        <v>1297.0996275</v>
      </c>
    </row>
    <row r="1399" spans="1:7">
      <c r="A1399">
        <f t="shared" si="43"/>
        <v>1397</v>
      </c>
      <c r="B1399" s="105">
        <v>1297117127.5</v>
      </c>
      <c r="C1399" s="105">
        <v>-50.252318644799999</v>
      </c>
      <c r="G1399" s="100">
        <f t="shared" si="42"/>
        <v>1297.1171274999999</v>
      </c>
    </row>
    <row r="1400" spans="1:7">
      <c r="A1400">
        <f t="shared" si="43"/>
        <v>1398</v>
      </c>
      <c r="B1400" s="105">
        <v>1297134627.5</v>
      </c>
      <c r="C1400" s="105">
        <v>-49.819486258300003</v>
      </c>
      <c r="G1400" s="100">
        <f t="shared" si="42"/>
        <v>1297.1346275000001</v>
      </c>
    </row>
    <row r="1401" spans="1:7">
      <c r="A1401">
        <f t="shared" si="43"/>
        <v>1399</v>
      </c>
      <c r="B1401" s="105">
        <v>1297152127.5</v>
      </c>
      <c r="C1401" s="105">
        <v>-49.3306332103</v>
      </c>
      <c r="G1401" s="100">
        <f t="shared" si="42"/>
        <v>1297.1521275</v>
      </c>
    </row>
    <row r="1402" spans="1:7">
      <c r="A1402">
        <f t="shared" si="43"/>
        <v>1400</v>
      </c>
      <c r="B1402" s="105">
        <v>1297169627.5</v>
      </c>
      <c r="C1402" s="105">
        <v>-48.808602216200001</v>
      </c>
      <c r="G1402" s="100">
        <f t="shared" si="42"/>
        <v>1297.1696274999999</v>
      </c>
    </row>
    <row r="1403" spans="1:7">
      <c r="A1403">
        <f t="shared" si="43"/>
        <v>1401</v>
      </c>
      <c r="B1403" s="105">
        <v>1297187127.5</v>
      </c>
      <c r="C1403" s="105">
        <v>-48.294041142700003</v>
      </c>
      <c r="G1403" s="100">
        <f t="shared" si="42"/>
        <v>1297.1871275000001</v>
      </c>
    </row>
    <row r="1404" spans="1:7">
      <c r="A1404">
        <f t="shared" si="43"/>
        <v>1402</v>
      </c>
      <c r="B1404" s="105">
        <v>1297204627.5</v>
      </c>
      <c r="C1404" s="105">
        <v>-47.789011678999998</v>
      </c>
      <c r="G1404" s="100">
        <f t="shared" si="42"/>
        <v>1297.2046275</v>
      </c>
    </row>
    <row r="1405" spans="1:7">
      <c r="A1405">
        <f t="shared" si="43"/>
        <v>1403</v>
      </c>
      <c r="B1405" s="105">
        <v>1297222127.5</v>
      </c>
      <c r="C1405" s="105">
        <v>-47.288994631199998</v>
      </c>
      <c r="G1405" s="100">
        <f t="shared" si="42"/>
        <v>1297.2221274999999</v>
      </c>
    </row>
    <row r="1406" spans="1:7">
      <c r="A1406">
        <f t="shared" si="43"/>
        <v>1404</v>
      </c>
      <c r="B1406" s="105">
        <v>1297239627.5</v>
      </c>
      <c r="C1406" s="105">
        <v>-46.698019229000003</v>
      </c>
      <c r="G1406" s="100">
        <f t="shared" si="42"/>
        <v>1297.2396275000001</v>
      </c>
    </row>
    <row r="1407" spans="1:7">
      <c r="A1407">
        <f t="shared" si="43"/>
        <v>1405</v>
      </c>
      <c r="B1407" s="105">
        <v>1297257127.5</v>
      </c>
      <c r="C1407" s="105">
        <v>-46.046732476599999</v>
      </c>
      <c r="G1407" s="100">
        <f t="shared" si="42"/>
        <v>1297.2571275</v>
      </c>
    </row>
    <row r="1408" spans="1:7">
      <c r="A1408">
        <f t="shared" si="43"/>
        <v>1406</v>
      </c>
      <c r="B1408" s="105">
        <v>1297274627.5</v>
      </c>
      <c r="C1408" s="105">
        <v>-45.368411798799997</v>
      </c>
      <c r="G1408" s="100">
        <f t="shared" si="42"/>
        <v>1297.2746275</v>
      </c>
    </row>
    <row r="1409" spans="1:7">
      <c r="A1409">
        <f t="shared" si="43"/>
        <v>1407</v>
      </c>
      <c r="B1409" s="105">
        <v>1297292127.5</v>
      </c>
      <c r="C1409" s="105">
        <v>-44.695514001299998</v>
      </c>
      <c r="G1409" s="100">
        <f t="shared" si="42"/>
        <v>1297.2921275000001</v>
      </c>
    </row>
    <row r="1410" spans="1:7">
      <c r="A1410">
        <f t="shared" si="43"/>
        <v>1408</v>
      </c>
      <c r="B1410" s="105">
        <v>1297309627.5</v>
      </c>
      <c r="C1410" s="105">
        <v>-43.912506555299998</v>
      </c>
      <c r="G1410" s="100">
        <f t="shared" si="42"/>
        <v>1297.3096275</v>
      </c>
    </row>
    <row r="1411" spans="1:7">
      <c r="A1411">
        <f t="shared" si="43"/>
        <v>1409</v>
      </c>
      <c r="B1411" s="105">
        <v>1297327127.5</v>
      </c>
      <c r="C1411" s="105">
        <v>-43.151145882400002</v>
      </c>
      <c r="G1411" s="100">
        <f t="shared" si="42"/>
        <v>1297.3271275</v>
      </c>
    </row>
    <row r="1412" spans="1:7">
      <c r="A1412">
        <f t="shared" si="43"/>
        <v>1410</v>
      </c>
      <c r="B1412" s="105">
        <v>1297344627.5</v>
      </c>
      <c r="C1412" s="105">
        <v>-42.366248319900002</v>
      </c>
      <c r="G1412" s="100">
        <f t="shared" ref="G1412:G1475" si="44">B1412/1000000</f>
        <v>1297.3446274999999</v>
      </c>
    </row>
    <row r="1413" spans="1:7">
      <c r="A1413">
        <f t="shared" ref="A1413:A1476" si="45">A1412+1</f>
        <v>1411</v>
      </c>
      <c r="B1413" s="105">
        <v>1297362127.5</v>
      </c>
      <c r="C1413" s="105">
        <v>-41.496648094100003</v>
      </c>
      <c r="G1413" s="100">
        <f t="shared" si="44"/>
        <v>1297.3621275</v>
      </c>
    </row>
    <row r="1414" spans="1:7">
      <c r="A1414">
        <f t="shared" si="45"/>
        <v>1412</v>
      </c>
      <c r="B1414" s="105">
        <v>1297379627.5</v>
      </c>
      <c r="C1414" s="105">
        <v>-40.724802390699999</v>
      </c>
      <c r="G1414" s="100">
        <f t="shared" si="44"/>
        <v>1297.3796275</v>
      </c>
    </row>
    <row r="1415" spans="1:7">
      <c r="A1415">
        <f t="shared" si="45"/>
        <v>1413</v>
      </c>
      <c r="B1415" s="105">
        <v>1297397127.5</v>
      </c>
      <c r="C1415" s="105">
        <v>-39.937083706599999</v>
      </c>
      <c r="G1415" s="100">
        <f t="shared" si="44"/>
        <v>1297.3971274999999</v>
      </c>
    </row>
    <row r="1416" spans="1:7">
      <c r="A1416">
        <f t="shared" si="45"/>
        <v>1414</v>
      </c>
      <c r="B1416" s="105">
        <v>1297414627.5</v>
      </c>
      <c r="C1416" s="105">
        <v>-39.238766290100003</v>
      </c>
      <c r="G1416" s="100">
        <f t="shared" si="44"/>
        <v>1297.4146275000001</v>
      </c>
    </row>
    <row r="1417" spans="1:7">
      <c r="A1417">
        <f t="shared" si="45"/>
        <v>1415</v>
      </c>
      <c r="B1417" s="105">
        <v>1297432127.5</v>
      </c>
      <c r="C1417" s="105">
        <v>-38.601807428100003</v>
      </c>
      <c r="G1417" s="100">
        <f t="shared" si="44"/>
        <v>1297.4321275</v>
      </c>
    </row>
    <row r="1418" spans="1:7">
      <c r="A1418">
        <f t="shared" si="45"/>
        <v>1416</v>
      </c>
      <c r="B1418" s="105">
        <v>1297449627.5</v>
      </c>
      <c r="C1418" s="105">
        <v>-38.005972354299999</v>
      </c>
      <c r="G1418" s="100">
        <f t="shared" si="44"/>
        <v>1297.4496274999999</v>
      </c>
    </row>
    <row r="1419" spans="1:7">
      <c r="A1419">
        <f t="shared" si="45"/>
        <v>1417</v>
      </c>
      <c r="B1419" s="105">
        <v>1297467127.5</v>
      </c>
      <c r="C1419" s="105">
        <v>-37.453689308400001</v>
      </c>
      <c r="G1419" s="100">
        <f t="shared" si="44"/>
        <v>1297.4671275000001</v>
      </c>
    </row>
    <row r="1420" spans="1:7">
      <c r="A1420">
        <f t="shared" si="45"/>
        <v>1418</v>
      </c>
      <c r="B1420" s="105">
        <v>1297484627.5</v>
      </c>
      <c r="C1420" s="105">
        <v>-36.968859787</v>
      </c>
      <c r="G1420" s="100">
        <f t="shared" si="44"/>
        <v>1297.4846275</v>
      </c>
    </row>
    <row r="1421" spans="1:7">
      <c r="A1421">
        <f t="shared" si="45"/>
        <v>1419</v>
      </c>
      <c r="B1421" s="105">
        <v>1297502127.5</v>
      </c>
      <c r="C1421" s="105">
        <v>-36.529058639200002</v>
      </c>
      <c r="G1421" s="100">
        <f t="shared" si="44"/>
        <v>1297.5021274999999</v>
      </c>
    </row>
    <row r="1422" spans="1:7">
      <c r="A1422">
        <f t="shared" si="45"/>
        <v>1420</v>
      </c>
      <c r="B1422" s="105">
        <v>1297519627.5</v>
      </c>
      <c r="C1422" s="105">
        <v>-36.1681243198</v>
      </c>
      <c r="G1422" s="100">
        <f t="shared" si="44"/>
        <v>1297.5196275000001</v>
      </c>
    </row>
    <row r="1423" spans="1:7">
      <c r="A1423">
        <f t="shared" si="45"/>
        <v>1421</v>
      </c>
      <c r="B1423" s="105">
        <v>1297537127.5</v>
      </c>
      <c r="C1423" s="105">
        <v>-35.835162798200002</v>
      </c>
      <c r="G1423" s="100">
        <f t="shared" si="44"/>
        <v>1297.5371275</v>
      </c>
    </row>
    <row r="1424" spans="1:7">
      <c r="A1424">
        <f t="shared" si="45"/>
        <v>1422</v>
      </c>
      <c r="B1424" s="105">
        <v>1297554627.5</v>
      </c>
      <c r="C1424" s="105">
        <v>-35.554777033199997</v>
      </c>
      <c r="G1424" s="100">
        <f t="shared" si="44"/>
        <v>1297.5546274999999</v>
      </c>
    </row>
    <row r="1425" spans="1:7">
      <c r="A1425">
        <f t="shared" si="45"/>
        <v>1423</v>
      </c>
      <c r="B1425" s="105">
        <v>1297572127.5</v>
      </c>
      <c r="C1425" s="105">
        <v>-35.311962683899999</v>
      </c>
      <c r="G1425" s="100">
        <f t="shared" si="44"/>
        <v>1297.5721275000001</v>
      </c>
    </row>
    <row r="1426" spans="1:7">
      <c r="A1426">
        <f t="shared" si="45"/>
        <v>1424</v>
      </c>
      <c r="B1426" s="105">
        <v>1297589627.5</v>
      </c>
      <c r="C1426" s="105">
        <v>-35.104760312099998</v>
      </c>
      <c r="G1426" s="100">
        <f t="shared" si="44"/>
        <v>1297.5896275</v>
      </c>
    </row>
    <row r="1427" spans="1:7">
      <c r="A1427">
        <f t="shared" si="45"/>
        <v>1425</v>
      </c>
      <c r="B1427" s="105">
        <v>1297607127.5</v>
      </c>
      <c r="C1427" s="105">
        <v>-34.947839288399997</v>
      </c>
      <c r="G1427" s="100">
        <f t="shared" si="44"/>
        <v>1297.6071274999999</v>
      </c>
    </row>
    <row r="1428" spans="1:7">
      <c r="A1428">
        <f t="shared" si="45"/>
        <v>1426</v>
      </c>
      <c r="B1428" s="105">
        <v>1297624627.5</v>
      </c>
      <c r="C1428" s="105">
        <v>-34.831296419099999</v>
      </c>
      <c r="G1428" s="100">
        <f t="shared" si="44"/>
        <v>1297.6246275000001</v>
      </c>
    </row>
    <row r="1429" spans="1:7">
      <c r="A1429">
        <f t="shared" si="45"/>
        <v>1427</v>
      </c>
      <c r="B1429" s="105">
        <v>1297642127.5</v>
      </c>
      <c r="C1429" s="105">
        <v>-34.781361820999997</v>
      </c>
      <c r="G1429" s="100">
        <f t="shared" si="44"/>
        <v>1297.6421275</v>
      </c>
    </row>
    <row r="1430" spans="1:7">
      <c r="A1430">
        <f t="shared" si="45"/>
        <v>1428</v>
      </c>
      <c r="B1430" s="105">
        <v>1297659627.5</v>
      </c>
      <c r="C1430" s="105">
        <v>-34.779970873899998</v>
      </c>
      <c r="G1430" s="100">
        <f t="shared" si="44"/>
        <v>1297.6596274999999</v>
      </c>
    </row>
    <row r="1431" spans="1:7">
      <c r="A1431">
        <f t="shared" si="45"/>
        <v>1429</v>
      </c>
      <c r="B1431" s="105">
        <v>1297677127.5</v>
      </c>
      <c r="C1431" s="105">
        <v>-34.839372813700002</v>
      </c>
      <c r="G1431" s="100">
        <f t="shared" si="44"/>
        <v>1297.6771275000001</v>
      </c>
    </row>
    <row r="1432" spans="1:7">
      <c r="A1432">
        <f t="shared" si="45"/>
        <v>1430</v>
      </c>
      <c r="B1432" s="105">
        <v>1297694627.5</v>
      </c>
      <c r="C1432" s="105">
        <v>-34.925112517300001</v>
      </c>
      <c r="G1432" s="100">
        <f t="shared" si="44"/>
        <v>1297.6946275</v>
      </c>
    </row>
    <row r="1433" spans="1:7">
      <c r="A1433">
        <f t="shared" si="45"/>
        <v>1431</v>
      </c>
      <c r="B1433" s="105">
        <v>1297712127.5</v>
      </c>
      <c r="C1433" s="105">
        <v>-35.079322224099997</v>
      </c>
      <c r="G1433" s="100">
        <f t="shared" si="44"/>
        <v>1297.7121275</v>
      </c>
    </row>
    <row r="1434" spans="1:7">
      <c r="A1434">
        <f t="shared" si="45"/>
        <v>1432</v>
      </c>
      <c r="B1434" s="105">
        <v>1297729627.5</v>
      </c>
      <c r="C1434" s="105">
        <v>-35.285344131899997</v>
      </c>
      <c r="G1434" s="100">
        <f t="shared" si="44"/>
        <v>1297.7296275000001</v>
      </c>
    </row>
    <row r="1435" spans="1:7">
      <c r="A1435">
        <f t="shared" si="45"/>
        <v>1433</v>
      </c>
      <c r="B1435" s="105">
        <v>1297747127.5</v>
      </c>
      <c r="C1435" s="105">
        <v>-35.549666496500002</v>
      </c>
      <c r="G1435" s="100">
        <f t="shared" si="44"/>
        <v>1297.7471275</v>
      </c>
    </row>
    <row r="1436" spans="1:7">
      <c r="A1436">
        <f t="shared" si="45"/>
        <v>1434</v>
      </c>
      <c r="B1436" s="105">
        <v>1297764627.5</v>
      </c>
      <c r="C1436" s="105">
        <v>-35.869700698700001</v>
      </c>
      <c r="G1436" s="100">
        <f t="shared" si="44"/>
        <v>1297.7646275</v>
      </c>
    </row>
    <row r="1437" spans="1:7">
      <c r="A1437">
        <f t="shared" si="45"/>
        <v>1435</v>
      </c>
      <c r="B1437" s="105">
        <v>1297782127.5</v>
      </c>
      <c r="C1437" s="105">
        <v>-36.228636605299997</v>
      </c>
      <c r="G1437" s="100">
        <f t="shared" si="44"/>
        <v>1297.7821274999999</v>
      </c>
    </row>
    <row r="1438" spans="1:7">
      <c r="A1438">
        <f t="shared" si="45"/>
        <v>1436</v>
      </c>
      <c r="B1438" s="105">
        <v>1297799627.5</v>
      </c>
      <c r="C1438" s="105">
        <v>-36.620849421000003</v>
      </c>
      <c r="G1438" s="100">
        <f t="shared" si="44"/>
        <v>1297.7996275</v>
      </c>
    </row>
    <row r="1439" spans="1:7">
      <c r="A1439">
        <f t="shared" si="45"/>
        <v>1437</v>
      </c>
      <c r="B1439" s="105">
        <v>1297817127.5</v>
      </c>
      <c r="C1439" s="105">
        <v>-37.007464424600002</v>
      </c>
      <c r="G1439" s="100">
        <f t="shared" si="44"/>
        <v>1297.8171275</v>
      </c>
    </row>
    <row r="1440" spans="1:7">
      <c r="A1440">
        <f t="shared" si="45"/>
        <v>1438</v>
      </c>
      <c r="B1440" s="105">
        <v>1297834627.5</v>
      </c>
      <c r="C1440" s="105">
        <v>-37.363833654799997</v>
      </c>
      <c r="G1440" s="100">
        <f t="shared" si="44"/>
        <v>1297.8346274999999</v>
      </c>
    </row>
    <row r="1441" spans="1:7">
      <c r="A1441">
        <f t="shared" si="45"/>
        <v>1439</v>
      </c>
      <c r="B1441" s="105">
        <v>1297852127.5</v>
      </c>
      <c r="C1441" s="105">
        <v>-37.685635810599997</v>
      </c>
      <c r="G1441" s="100">
        <f t="shared" si="44"/>
        <v>1297.8521275000001</v>
      </c>
    </row>
    <row r="1442" spans="1:7">
      <c r="A1442">
        <f t="shared" si="45"/>
        <v>1440</v>
      </c>
      <c r="B1442" s="105">
        <v>1297869627.5</v>
      </c>
      <c r="C1442" s="105">
        <v>-37.956158800300003</v>
      </c>
      <c r="G1442" s="100">
        <f t="shared" si="44"/>
        <v>1297.8696275</v>
      </c>
    </row>
    <row r="1443" spans="1:7">
      <c r="A1443">
        <f t="shared" si="45"/>
        <v>1441</v>
      </c>
      <c r="B1443" s="105">
        <v>1297887127.5</v>
      </c>
      <c r="C1443" s="105">
        <v>-38.179574908699998</v>
      </c>
      <c r="G1443" s="100">
        <f t="shared" si="44"/>
        <v>1297.8871274999999</v>
      </c>
    </row>
    <row r="1444" spans="1:7">
      <c r="A1444">
        <f t="shared" si="45"/>
        <v>1442</v>
      </c>
      <c r="B1444" s="105">
        <v>1297904627.5</v>
      </c>
      <c r="C1444" s="105">
        <v>-38.3689799916</v>
      </c>
      <c r="G1444" s="100">
        <f t="shared" si="44"/>
        <v>1297.9046275000001</v>
      </c>
    </row>
    <row r="1445" spans="1:7">
      <c r="A1445">
        <f t="shared" si="45"/>
        <v>1443</v>
      </c>
      <c r="B1445" s="105">
        <v>1297922127.5</v>
      </c>
      <c r="C1445" s="105">
        <v>-38.502855908000001</v>
      </c>
      <c r="G1445" s="100">
        <f t="shared" si="44"/>
        <v>1297.9221275</v>
      </c>
    </row>
    <row r="1446" spans="1:7">
      <c r="A1446">
        <f t="shared" si="45"/>
        <v>1444</v>
      </c>
      <c r="B1446" s="105">
        <v>1297939627.5</v>
      </c>
      <c r="C1446" s="105">
        <v>-38.5936043082</v>
      </c>
      <c r="G1446" s="100">
        <f t="shared" si="44"/>
        <v>1297.9396274999999</v>
      </c>
    </row>
    <row r="1447" spans="1:7">
      <c r="A1447">
        <f t="shared" si="45"/>
        <v>1445</v>
      </c>
      <c r="B1447" s="105">
        <v>1297957127.5</v>
      </c>
      <c r="C1447" s="105">
        <v>-38.635555719800003</v>
      </c>
      <c r="G1447" s="100">
        <f t="shared" si="44"/>
        <v>1297.9571275000001</v>
      </c>
    </row>
    <row r="1448" spans="1:7">
      <c r="A1448">
        <f t="shared" si="45"/>
        <v>1446</v>
      </c>
      <c r="B1448" s="105">
        <v>1297974627.5</v>
      </c>
      <c r="C1448" s="105">
        <v>-38.635650874900001</v>
      </c>
      <c r="G1448" s="100">
        <f t="shared" si="44"/>
        <v>1297.9746275</v>
      </c>
    </row>
    <row r="1449" spans="1:7">
      <c r="A1449">
        <f t="shared" si="45"/>
        <v>1447</v>
      </c>
      <c r="B1449" s="105">
        <v>1297992127.5</v>
      </c>
      <c r="C1449" s="105">
        <v>-38.590956982900003</v>
      </c>
      <c r="G1449" s="100">
        <f t="shared" si="44"/>
        <v>1297.9921274999999</v>
      </c>
    </row>
    <row r="1450" spans="1:7">
      <c r="A1450">
        <f t="shared" si="45"/>
        <v>1448</v>
      </c>
      <c r="B1450" s="105">
        <v>1298009627.5</v>
      </c>
      <c r="C1450" s="105">
        <v>-38.507502698700002</v>
      </c>
      <c r="G1450" s="100">
        <f t="shared" si="44"/>
        <v>1298.0096275000001</v>
      </c>
    </row>
    <row r="1451" spans="1:7">
      <c r="A1451">
        <f t="shared" si="45"/>
        <v>1449</v>
      </c>
      <c r="B1451" s="105">
        <v>1298027127.5</v>
      </c>
      <c r="C1451" s="105">
        <v>-38.373729595100002</v>
      </c>
      <c r="G1451" s="100">
        <f t="shared" si="44"/>
        <v>1298.0271275</v>
      </c>
    </row>
    <row r="1452" spans="1:7">
      <c r="A1452">
        <f t="shared" si="45"/>
        <v>1450</v>
      </c>
      <c r="B1452" s="105">
        <v>1298044627.5</v>
      </c>
      <c r="C1452" s="105">
        <v>-38.189155773000003</v>
      </c>
      <c r="G1452" s="100">
        <f t="shared" si="44"/>
        <v>1298.0446274999999</v>
      </c>
    </row>
    <row r="1453" spans="1:7">
      <c r="A1453">
        <f t="shared" si="45"/>
        <v>1451</v>
      </c>
      <c r="B1453" s="105">
        <v>1298062127.5</v>
      </c>
      <c r="C1453" s="105">
        <v>-37.9565529192</v>
      </c>
      <c r="G1453" s="100">
        <f t="shared" si="44"/>
        <v>1298.0621275000001</v>
      </c>
    </row>
    <row r="1454" spans="1:7">
      <c r="A1454">
        <f t="shared" si="45"/>
        <v>1452</v>
      </c>
      <c r="B1454" s="105">
        <v>1298079627.5</v>
      </c>
      <c r="C1454" s="105">
        <v>-37.687281509400002</v>
      </c>
      <c r="G1454" s="100">
        <f t="shared" si="44"/>
        <v>1298.0796275</v>
      </c>
    </row>
    <row r="1455" spans="1:7">
      <c r="A1455">
        <f t="shared" si="45"/>
        <v>1453</v>
      </c>
      <c r="B1455" s="105">
        <v>1298097127.5</v>
      </c>
      <c r="C1455" s="105">
        <v>-37.369326419499998</v>
      </c>
      <c r="G1455" s="100">
        <f t="shared" si="44"/>
        <v>1298.0971274999999</v>
      </c>
    </row>
    <row r="1456" spans="1:7">
      <c r="A1456">
        <f t="shared" si="45"/>
        <v>1454</v>
      </c>
      <c r="B1456" s="105">
        <v>1298114627.5</v>
      </c>
      <c r="C1456" s="105">
        <v>-37.040972325799999</v>
      </c>
      <c r="G1456" s="100">
        <f t="shared" si="44"/>
        <v>1298.1146275000001</v>
      </c>
    </row>
    <row r="1457" spans="1:7">
      <c r="A1457">
        <f t="shared" si="45"/>
        <v>1455</v>
      </c>
      <c r="B1457" s="105">
        <v>1298132127.5</v>
      </c>
      <c r="C1457" s="105">
        <v>-36.747399403499998</v>
      </c>
      <c r="G1457" s="100">
        <f t="shared" si="44"/>
        <v>1298.1321275</v>
      </c>
    </row>
    <row r="1458" spans="1:7">
      <c r="A1458">
        <f t="shared" si="45"/>
        <v>1456</v>
      </c>
      <c r="B1458" s="105">
        <v>1298149627.5</v>
      </c>
      <c r="C1458" s="105">
        <v>-36.471896796700001</v>
      </c>
      <c r="G1458" s="100">
        <f t="shared" si="44"/>
        <v>1298.1496275</v>
      </c>
    </row>
    <row r="1459" spans="1:7">
      <c r="A1459">
        <f t="shared" si="45"/>
        <v>1457</v>
      </c>
      <c r="B1459" s="105">
        <v>1298167127.5</v>
      </c>
      <c r="C1459" s="105">
        <v>-36.249172863600002</v>
      </c>
      <c r="G1459" s="100">
        <f t="shared" si="44"/>
        <v>1298.1671275000001</v>
      </c>
    </row>
    <row r="1460" spans="1:7">
      <c r="A1460">
        <f t="shared" si="45"/>
        <v>1458</v>
      </c>
      <c r="B1460" s="105">
        <v>1298184627.5</v>
      </c>
      <c r="C1460" s="105">
        <v>-36.081146203999999</v>
      </c>
      <c r="G1460" s="100">
        <f t="shared" si="44"/>
        <v>1298.1846275</v>
      </c>
    </row>
    <row r="1461" spans="1:7">
      <c r="A1461">
        <f t="shared" si="45"/>
        <v>1459</v>
      </c>
      <c r="B1461" s="105">
        <v>1298202127.5</v>
      </c>
      <c r="C1461" s="105">
        <v>-35.960539037499998</v>
      </c>
      <c r="G1461" s="100">
        <f t="shared" si="44"/>
        <v>1298.2021275</v>
      </c>
    </row>
    <row r="1462" spans="1:7">
      <c r="A1462">
        <f t="shared" si="45"/>
        <v>1460</v>
      </c>
      <c r="B1462" s="105">
        <v>1298219627.5</v>
      </c>
      <c r="C1462" s="105">
        <v>-35.905569342100002</v>
      </c>
      <c r="G1462" s="100">
        <f t="shared" si="44"/>
        <v>1298.2196274999999</v>
      </c>
    </row>
    <row r="1463" spans="1:7">
      <c r="A1463">
        <f t="shared" si="45"/>
        <v>1461</v>
      </c>
      <c r="B1463" s="105">
        <v>1298237127.5</v>
      </c>
      <c r="C1463" s="105">
        <v>-35.907045123300001</v>
      </c>
      <c r="G1463" s="100">
        <f t="shared" si="44"/>
        <v>1298.2371275</v>
      </c>
    </row>
    <row r="1464" spans="1:7">
      <c r="A1464">
        <f t="shared" si="45"/>
        <v>1462</v>
      </c>
      <c r="B1464" s="105">
        <v>1298254627.5</v>
      </c>
      <c r="C1464" s="105">
        <v>-35.945632313899999</v>
      </c>
      <c r="G1464" s="100">
        <f t="shared" si="44"/>
        <v>1298.2546275</v>
      </c>
    </row>
    <row r="1465" spans="1:7">
      <c r="A1465">
        <f t="shared" si="45"/>
        <v>1463</v>
      </c>
      <c r="B1465" s="105">
        <v>1298272127.5</v>
      </c>
      <c r="C1465" s="105">
        <v>-36.056260434599999</v>
      </c>
      <c r="G1465" s="100">
        <f t="shared" si="44"/>
        <v>1298.2721274999999</v>
      </c>
    </row>
    <row r="1466" spans="1:7">
      <c r="A1466">
        <f t="shared" si="45"/>
        <v>1464</v>
      </c>
      <c r="B1466" s="105">
        <v>1298289627.5</v>
      </c>
      <c r="C1466" s="105">
        <v>-36.233001780899997</v>
      </c>
      <c r="G1466" s="100">
        <f t="shared" si="44"/>
        <v>1298.2896275000001</v>
      </c>
    </row>
    <row r="1467" spans="1:7">
      <c r="A1467">
        <f t="shared" si="45"/>
        <v>1465</v>
      </c>
      <c r="B1467" s="105">
        <v>1298307127.5</v>
      </c>
      <c r="C1467" s="105">
        <v>-36.428430072099999</v>
      </c>
      <c r="G1467" s="100">
        <f t="shared" si="44"/>
        <v>1298.3071275</v>
      </c>
    </row>
    <row r="1468" spans="1:7">
      <c r="A1468">
        <f t="shared" si="45"/>
        <v>1466</v>
      </c>
      <c r="B1468" s="105">
        <v>1298324627.5</v>
      </c>
      <c r="C1468" s="105">
        <v>-36.667830014099998</v>
      </c>
      <c r="G1468" s="100">
        <f t="shared" si="44"/>
        <v>1298.3246274999999</v>
      </c>
    </row>
    <row r="1469" spans="1:7">
      <c r="A1469">
        <f t="shared" si="45"/>
        <v>1467</v>
      </c>
      <c r="B1469" s="105">
        <v>1298342127.5</v>
      </c>
      <c r="C1469" s="105">
        <v>-36.981977783799998</v>
      </c>
      <c r="G1469" s="100">
        <f t="shared" si="44"/>
        <v>1298.3421275000001</v>
      </c>
    </row>
    <row r="1470" spans="1:7">
      <c r="A1470">
        <f t="shared" si="45"/>
        <v>1468</v>
      </c>
      <c r="B1470" s="105">
        <v>1298359627.5</v>
      </c>
      <c r="C1470" s="105">
        <v>-37.302010872099999</v>
      </c>
      <c r="G1470" s="100">
        <f t="shared" si="44"/>
        <v>1298.3596275</v>
      </c>
    </row>
    <row r="1471" spans="1:7">
      <c r="A1471">
        <f t="shared" si="45"/>
        <v>1469</v>
      </c>
      <c r="B1471" s="105">
        <v>1298377127.5</v>
      </c>
      <c r="C1471" s="105">
        <v>-37.635560689599998</v>
      </c>
      <c r="G1471" s="100">
        <f t="shared" si="44"/>
        <v>1298.3771274999999</v>
      </c>
    </row>
    <row r="1472" spans="1:7">
      <c r="A1472">
        <f t="shared" si="45"/>
        <v>1470</v>
      </c>
      <c r="B1472" s="105">
        <v>1298394627.5</v>
      </c>
      <c r="C1472" s="105">
        <v>-38.055900958800002</v>
      </c>
      <c r="G1472" s="100">
        <f t="shared" si="44"/>
        <v>1298.3946275000001</v>
      </c>
    </row>
    <row r="1473" spans="1:7">
      <c r="A1473">
        <f t="shared" si="45"/>
        <v>1471</v>
      </c>
      <c r="B1473" s="105">
        <v>1298412127.5</v>
      </c>
      <c r="C1473" s="105">
        <v>-38.536326393700001</v>
      </c>
      <c r="G1473" s="100">
        <f t="shared" si="44"/>
        <v>1298.4121275</v>
      </c>
    </row>
    <row r="1474" spans="1:7">
      <c r="A1474">
        <f t="shared" si="45"/>
        <v>1472</v>
      </c>
      <c r="B1474" s="105">
        <v>1298429627.5</v>
      </c>
      <c r="C1474" s="105">
        <v>-39.055535109499999</v>
      </c>
      <c r="G1474" s="100">
        <f t="shared" si="44"/>
        <v>1298.4296274999999</v>
      </c>
    </row>
    <row r="1475" spans="1:7">
      <c r="A1475">
        <f t="shared" si="45"/>
        <v>1473</v>
      </c>
      <c r="B1475" s="105">
        <v>1298447127.5</v>
      </c>
      <c r="C1475" s="105">
        <v>-39.598470372199998</v>
      </c>
      <c r="G1475" s="100">
        <f t="shared" si="44"/>
        <v>1298.4471275000001</v>
      </c>
    </row>
    <row r="1476" spans="1:7">
      <c r="A1476">
        <f t="shared" si="45"/>
        <v>1474</v>
      </c>
      <c r="B1476" s="105">
        <v>1298464627.5</v>
      </c>
      <c r="C1476" s="105">
        <v>-40.280614225500003</v>
      </c>
      <c r="G1476" s="100">
        <f t="shared" ref="G1476:G1539" si="46">B1476/1000000</f>
        <v>1298.4646275</v>
      </c>
    </row>
    <row r="1477" spans="1:7">
      <c r="A1477">
        <f t="shared" ref="A1477:A1540" si="47">A1476+1</f>
        <v>1475</v>
      </c>
      <c r="B1477" s="105">
        <v>1298482127.5</v>
      </c>
      <c r="C1477" s="105">
        <v>-41.001164873</v>
      </c>
      <c r="G1477" s="100">
        <f t="shared" si="46"/>
        <v>1298.4821274999999</v>
      </c>
    </row>
    <row r="1478" spans="1:7">
      <c r="A1478">
        <f t="shared" si="47"/>
        <v>1476</v>
      </c>
      <c r="B1478" s="105">
        <v>1298499627.5</v>
      </c>
      <c r="C1478" s="105">
        <v>-41.736178466799998</v>
      </c>
      <c r="G1478" s="100">
        <f t="shared" si="46"/>
        <v>1298.4996275000001</v>
      </c>
    </row>
    <row r="1479" spans="1:7">
      <c r="A1479">
        <f t="shared" si="47"/>
        <v>1477</v>
      </c>
      <c r="B1479" s="105">
        <v>1298517127.5</v>
      </c>
      <c r="C1479" s="105">
        <v>-42.5210399029</v>
      </c>
      <c r="G1479" s="100">
        <f t="shared" si="46"/>
        <v>1298.5171275</v>
      </c>
    </row>
    <row r="1480" spans="1:7">
      <c r="A1480">
        <f t="shared" si="47"/>
        <v>1478</v>
      </c>
      <c r="B1480" s="105">
        <v>1298534627.5</v>
      </c>
      <c r="C1480" s="105">
        <v>-43.373055502699998</v>
      </c>
      <c r="G1480" s="100">
        <f t="shared" si="46"/>
        <v>1298.5346274999999</v>
      </c>
    </row>
    <row r="1481" spans="1:7">
      <c r="A1481">
        <f t="shared" si="47"/>
        <v>1479</v>
      </c>
      <c r="B1481" s="105">
        <v>1298552127.5</v>
      </c>
      <c r="C1481" s="105">
        <v>-44.282828506800001</v>
      </c>
      <c r="G1481" s="100">
        <f t="shared" si="46"/>
        <v>1298.5521275000001</v>
      </c>
    </row>
    <row r="1482" spans="1:7">
      <c r="A1482">
        <f t="shared" si="47"/>
        <v>1480</v>
      </c>
      <c r="B1482" s="105">
        <v>1298569627.5</v>
      </c>
      <c r="C1482" s="105">
        <v>-45.174395214500002</v>
      </c>
      <c r="G1482" s="100">
        <f t="shared" si="46"/>
        <v>1298.5696275</v>
      </c>
    </row>
    <row r="1483" spans="1:7">
      <c r="A1483">
        <f t="shared" si="47"/>
        <v>1481</v>
      </c>
      <c r="B1483" s="105">
        <v>1298587127.5</v>
      </c>
      <c r="C1483" s="105">
        <v>-46.069013613499997</v>
      </c>
      <c r="G1483" s="100">
        <f t="shared" si="46"/>
        <v>1298.5871275</v>
      </c>
    </row>
    <row r="1484" spans="1:7">
      <c r="A1484">
        <f t="shared" si="47"/>
        <v>1482</v>
      </c>
      <c r="B1484" s="105">
        <v>1298604627.5</v>
      </c>
      <c r="C1484" s="105">
        <v>-46.939264448300001</v>
      </c>
      <c r="G1484" s="100">
        <f t="shared" si="46"/>
        <v>1298.6046275000001</v>
      </c>
    </row>
    <row r="1485" spans="1:7">
      <c r="A1485">
        <f t="shared" si="47"/>
        <v>1483</v>
      </c>
      <c r="B1485" s="105">
        <v>1298622127.5</v>
      </c>
      <c r="C1485" s="105">
        <v>-47.753958126400001</v>
      </c>
      <c r="G1485" s="100">
        <f t="shared" si="46"/>
        <v>1298.6221275</v>
      </c>
    </row>
    <row r="1486" spans="1:7">
      <c r="A1486">
        <f t="shared" si="47"/>
        <v>1484</v>
      </c>
      <c r="B1486" s="105">
        <v>1298639627.5</v>
      </c>
      <c r="C1486" s="105">
        <v>-48.482689071099998</v>
      </c>
      <c r="G1486" s="100">
        <f t="shared" si="46"/>
        <v>1298.6396275</v>
      </c>
    </row>
    <row r="1487" spans="1:7">
      <c r="A1487">
        <f t="shared" si="47"/>
        <v>1485</v>
      </c>
      <c r="B1487" s="105">
        <v>1298657127.5</v>
      </c>
      <c r="C1487" s="105">
        <v>-49.152845869499998</v>
      </c>
      <c r="G1487" s="100">
        <f t="shared" si="46"/>
        <v>1298.6571274999999</v>
      </c>
    </row>
    <row r="1488" spans="1:7">
      <c r="A1488">
        <f t="shared" si="47"/>
        <v>1486</v>
      </c>
      <c r="B1488" s="105">
        <v>1298674627.5</v>
      </c>
      <c r="C1488" s="105">
        <v>-49.777057248299997</v>
      </c>
      <c r="G1488" s="100">
        <f t="shared" si="46"/>
        <v>1298.6746275</v>
      </c>
    </row>
    <row r="1489" spans="1:7">
      <c r="A1489">
        <f t="shared" si="47"/>
        <v>1487</v>
      </c>
      <c r="B1489" s="105">
        <v>1298692127.5</v>
      </c>
      <c r="C1489" s="105">
        <v>-50.526304172700002</v>
      </c>
      <c r="G1489" s="100">
        <f t="shared" si="46"/>
        <v>1298.6921275</v>
      </c>
    </row>
    <row r="1490" spans="1:7">
      <c r="A1490">
        <f t="shared" si="47"/>
        <v>1488</v>
      </c>
      <c r="B1490" s="105">
        <v>1298709627.5</v>
      </c>
      <c r="C1490" s="105">
        <v>-51.218072214499998</v>
      </c>
      <c r="G1490" s="100">
        <f t="shared" si="46"/>
        <v>1298.7096274999999</v>
      </c>
    </row>
    <row r="1491" spans="1:7">
      <c r="A1491">
        <f t="shared" si="47"/>
        <v>1489</v>
      </c>
      <c r="B1491" s="105">
        <v>1298727127.5</v>
      </c>
      <c r="C1491" s="105">
        <v>-51.774841343799999</v>
      </c>
      <c r="G1491" s="100">
        <f t="shared" si="46"/>
        <v>1298.7271275000001</v>
      </c>
    </row>
    <row r="1492" spans="1:7">
      <c r="A1492">
        <f t="shared" si="47"/>
        <v>1490</v>
      </c>
      <c r="B1492" s="105">
        <v>1298744627.5</v>
      </c>
      <c r="C1492" s="105">
        <v>-52.270728097499997</v>
      </c>
      <c r="G1492" s="100">
        <f t="shared" si="46"/>
        <v>1298.7446275</v>
      </c>
    </row>
    <row r="1493" spans="1:7">
      <c r="A1493">
        <f t="shared" si="47"/>
        <v>1491</v>
      </c>
      <c r="B1493" s="105">
        <v>1298762127.5</v>
      </c>
      <c r="C1493" s="105">
        <v>-52.908764510099999</v>
      </c>
      <c r="G1493" s="100">
        <f t="shared" si="46"/>
        <v>1298.7621274999999</v>
      </c>
    </row>
    <row r="1494" spans="1:7">
      <c r="A1494">
        <f t="shared" si="47"/>
        <v>1492</v>
      </c>
      <c r="B1494" s="105">
        <v>1298779627.5</v>
      </c>
      <c r="C1494" s="105">
        <v>-53.516750098099998</v>
      </c>
      <c r="G1494" s="100">
        <f t="shared" si="46"/>
        <v>1298.7796275000001</v>
      </c>
    </row>
    <row r="1495" spans="1:7">
      <c r="A1495">
        <f t="shared" si="47"/>
        <v>1493</v>
      </c>
      <c r="B1495" s="105">
        <v>1298797127.5</v>
      </c>
      <c r="C1495" s="105">
        <v>-54.0338769496</v>
      </c>
      <c r="G1495" s="100">
        <f t="shared" si="46"/>
        <v>1298.7971275</v>
      </c>
    </row>
    <row r="1496" spans="1:7">
      <c r="A1496">
        <f t="shared" si="47"/>
        <v>1494</v>
      </c>
      <c r="B1496" s="105">
        <v>1298814627.5</v>
      </c>
      <c r="C1496" s="105">
        <v>-54.591635801099997</v>
      </c>
      <c r="G1496" s="100">
        <f t="shared" si="46"/>
        <v>1298.8146274999999</v>
      </c>
    </row>
    <row r="1497" spans="1:7">
      <c r="A1497">
        <f t="shared" si="47"/>
        <v>1495</v>
      </c>
      <c r="B1497" s="105">
        <v>1298832127.5</v>
      </c>
      <c r="C1497" s="105">
        <v>-55.028122874799998</v>
      </c>
      <c r="G1497" s="100">
        <f t="shared" si="46"/>
        <v>1298.8321275000001</v>
      </c>
    </row>
    <row r="1498" spans="1:7">
      <c r="A1498">
        <f t="shared" si="47"/>
        <v>1496</v>
      </c>
      <c r="B1498" s="105">
        <v>1298849627.5</v>
      </c>
      <c r="C1498" s="105">
        <v>-55.578219214800001</v>
      </c>
      <c r="G1498" s="100">
        <f t="shared" si="46"/>
        <v>1298.8496275</v>
      </c>
    </row>
    <row r="1499" spans="1:7">
      <c r="A1499">
        <f t="shared" si="47"/>
        <v>1497</v>
      </c>
      <c r="B1499" s="105">
        <v>1298867127.5</v>
      </c>
      <c r="C1499" s="105">
        <v>-56.433812347600004</v>
      </c>
      <c r="G1499" s="100">
        <f t="shared" si="46"/>
        <v>1298.8671274999999</v>
      </c>
    </row>
    <row r="1500" spans="1:7">
      <c r="A1500">
        <f t="shared" si="47"/>
        <v>1498</v>
      </c>
      <c r="B1500" s="105">
        <v>1298884627.5</v>
      </c>
      <c r="C1500" s="105">
        <v>-57.154617829199999</v>
      </c>
      <c r="G1500" s="100">
        <f t="shared" si="46"/>
        <v>1298.8846275000001</v>
      </c>
    </row>
    <row r="1501" spans="1:7">
      <c r="A1501">
        <f t="shared" si="47"/>
        <v>1499</v>
      </c>
      <c r="B1501" s="105">
        <v>1298902127.5</v>
      </c>
      <c r="C1501" s="105">
        <v>-57.679143916800001</v>
      </c>
      <c r="G1501" s="100">
        <f t="shared" si="46"/>
        <v>1298.9021275</v>
      </c>
    </row>
    <row r="1502" spans="1:7">
      <c r="A1502">
        <f t="shared" si="47"/>
        <v>1500</v>
      </c>
      <c r="B1502" s="105">
        <v>1298919627.5</v>
      </c>
      <c r="C1502" s="105">
        <v>-58.160553435300002</v>
      </c>
      <c r="G1502" s="100">
        <f t="shared" si="46"/>
        <v>1298.9196274999999</v>
      </c>
    </row>
    <row r="1503" spans="1:7">
      <c r="A1503">
        <f t="shared" si="47"/>
        <v>1501</v>
      </c>
      <c r="B1503" s="105">
        <v>1298937127.5</v>
      </c>
      <c r="C1503" s="105">
        <v>-58.487608174800002</v>
      </c>
      <c r="G1503" s="100">
        <f t="shared" si="46"/>
        <v>1298.9371275000001</v>
      </c>
    </row>
    <row r="1504" spans="1:7">
      <c r="A1504">
        <f t="shared" si="47"/>
        <v>1502</v>
      </c>
      <c r="B1504" s="105">
        <v>1298954627.5</v>
      </c>
      <c r="C1504" s="105">
        <v>-58.963444692300001</v>
      </c>
      <c r="G1504" s="100">
        <f t="shared" si="46"/>
        <v>1298.9546275</v>
      </c>
    </row>
    <row r="1505" spans="1:7">
      <c r="A1505">
        <f t="shared" si="47"/>
        <v>1503</v>
      </c>
      <c r="B1505" s="105">
        <v>1298972127.5</v>
      </c>
      <c r="C1505" s="105">
        <v>-59.433177738399998</v>
      </c>
      <c r="G1505" s="100">
        <f t="shared" si="46"/>
        <v>1298.9721274999999</v>
      </c>
    </row>
    <row r="1506" spans="1:7">
      <c r="A1506">
        <f t="shared" si="47"/>
        <v>1504</v>
      </c>
      <c r="B1506" s="105">
        <v>1298989627.5</v>
      </c>
      <c r="C1506" s="105">
        <v>-59.813134472100003</v>
      </c>
      <c r="G1506" s="100">
        <f t="shared" si="46"/>
        <v>1298.9896275000001</v>
      </c>
    </row>
    <row r="1507" spans="1:7">
      <c r="A1507">
        <f t="shared" si="47"/>
        <v>1505</v>
      </c>
      <c r="B1507" s="105">
        <v>1299007127.5</v>
      </c>
      <c r="C1507" s="105">
        <v>-60.067061116399998</v>
      </c>
      <c r="G1507" s="100">
        <f t="shared" si="46"/>
        <v>1299.0071275</v>
      </c>
    </row>
    <row r="1508" spans="1:7">
      <c r="A1508">
        <f t="shared" si="47"/>
        <v>1506</v>
      </c>
      <c r="B1508" s="105">
        <v>1299024627.5</v>
      </c>
      <c r="C1508" s="105">
        <v>-60.314631138499998</v>
      </c>
      <c r="G1508" s="100">
        <f t="shared" si="46"/>
        <v>1299.0246275</v>
      </c>
    </row>
    <row r="1509" spans="1:7">
      <c r="A1509">
        <f t="shared" si="47"/>
        <v>1507</v>
      </c>
      <c r="B1509" s="105">
        <v>1299042127.5</v>
      </c>
      <c r="C1509" s="105">
        <v>-60.5858281195</v>
      </c>
      <c r="G1509" s="100">
        <f t="shared" si="46"/>
        <v>1299.0421275000001</v>
      </c>
    </row>
    <row r="1510" spans="1:7">
      <c r="A1510">
        <f t="shared" si="47"/>
        <v>1508</v>
      </c>
      <c r="B1510" s="105">
        <v>1299059627.5</v>
      </c>
      <c r="C1510" s="105">
        <v>-60.938343933399999</v>
      </c>
      <c r="G1510" s="100">
        <f t="shared" si="46"/>
        <v>1299.0596275</v>
      </c>
    </row>
    <row r="1511" spans="1:7">
      <c r="A1511">
        <f t="shared" si="47"/>
        <v>1509</v>
      </c>
      <c r="B1511" s="105">
        <v>1299077127.5</v>
      </c>
      <c r="C1511" s="105">
        <v>-61.877573920899998</v>
      </c>
      <c r="G1511" s="100">
        <f t="shared" si="46"/>
        <v>1299.0771275</v>
      </c>
    </row>
    <row r="1512" spans="1:7">
      <c r="A1512">
        <f t="shared" si="47"/>
        <v>1510</v>
      </c>
      <c r="B1512" s="105">
        <v>1299094627.5</v>
      </c>
      <c r="C1512" s="105">
        <v>-62.810437224200001</v>
      </c>
      <c r="G1512" s="100">
        <f t="shared" si="46"/>
        <v>1299.0946274999999</v>
      </c>
    </row>
    <row r="1513" spans="1:7">
      <c r="A1513">
        <f t="shared" si="47"/>
        <v>1511</v>
      </c>
      <c r="B1513" s="105">
        <v>1299112127.5</v>
      </c>
      <c r="C1513" s="105">
        <v>-63.263801973699998</v>
      </c>
      <c r="G1513" s="100">
        <f t="shared" si="46"/>
        <v>1299.1121275</v>
      </c>
    </row>
    <row r="1514" spans="1:7">
      <c r="A1514">
        <f t="shared" si="47"/>
        <v>1512</v>
      </c>
      <c r="B1514" s="105">
        <v>1299129627.5</v>
      </c>
      <c r="C1514" s="105">
        <v>-63.564470840600002</v>
      </c>
      <c r="G1514" s="100">
        <f t="shared" si="46"/>
        <v>1299.1296275</v>
      </c>
    </row>
    <row r="1515" spans="1:7">
      <c r="A1515">
        <f t="shared" si="47"/>
        <v>1513</v>
      </c>
      <c r="B1515" s="105">
        <v>1299147127.5</v>
      </c>
      <c r="C1515" s="105">
        <v>-63.661182486800001</v>
      </c>
      <c r="G1515" s="100">
        <f t="shared" si="46"/>
        <v>1299.1471274999999</v>
      </c>
    </row>
    <row r="1516" spans="1:7">
      <c r="A1516">
        <f t="shared" si="47"/>
        <v>1514</v>
      </c>
      <c r="B1516" s="105">
        <v>1299164627.5</v>
      </c>
      <c r="C1516" s="105">
        <v>-64.017558100200006</v>
      </c>
      <c r="G1516" s="100">
        <f t="shared" si="46"/>
        <v>1299.1646275000001</v>
      </c>
    </row>
    <row r="1517" spans="1:7">
      <c r="A1517">
        <f t="shared" si="47"/>
        <v>1515</v>
      </c>
      <c r="B1517" s="105">
        <v>1299182127.5</v>
      </c>
      <c r="C1517" s="105">
        <v>-64.9526420049</v>
      </c>
      <c r="G1517" s="100">
        <f t="shared" si="46"/>
        <v>1299.1821275</v>
      </c>
    </row>
    <row r="1518" spans="1:7">
      <c r="A1518">
        <f t="shared" si="47"/>
        <v>1516</v>
      </c>
      <c r="B1518" s="105">
        <v>1299199627.5</v>
      </c>
      <c r="C1518" s="105">
        <v>-65.047092350900002</v>
      </c>
      <c r="G1518" s="100">
        <f t="shared" si="46"/>
        <v>1299.1996274999999</v>
      </c>
    </row>
    <row r="1519" spans="1:7">
      <c r="A1519">
        <f t="shared" si="47"/>
        <v>1517</v>
      </c>
      <c r="B1519" s="105">
        <v>1299217127.5</v>
      </c>
      <c r="C1519" s="105">
        <v>-65.686539847199995</v>
      </c>
      <c r="G1519" s="100">
        <f t="shared" si="46"/>
        <v>1299.2171275000001</v>
      </c>
    </row>
    <row r="1520" spans="1:7">
      <c r="A1520">
        <f t="shared" si="47"/>
        <v>1518</v>
      </c>
      <c r="B1520" s="105">
        <v>1299234627.5</v>
      </c>
      <c r="C1520" s="105">
        <v>-66.100112616999994</v>
      </c>
      <c r="G1520" s="100">
        <f t="shared" si="46"/>
        <v>1299.2346275</v>
      </c>
    </row>
    <row r="1521" spans="1:7">
      <c r="A1521">
        <f t="shared" si="47"/>
        <v>1519</v>
      </c>
      <c r="B1521" s="105">
        <v>1299252127.5</v>
      </c>
      <c r="C1521" s="105">
        <v>-66.405541703599994</v>
      </c>
      <c r="G1521" s="100">
        <f t="shared" si="46"/>
        <v>1299.2521274999999</v>
      </c>
    </row>
    <row r="1522" spans="1:7">
      <c r="A1522">
        <f t="shared" si="47"/>
        <v>1520</v>
      </c>
      <c r="B1522" s="105">
        <v>1299269627.5</v>
      </c>
      <c r="C1522" s="105">
        <v>-66.8066192008</v>
      </c>
      <c r="G1522" s="100">
        <f t="shared" si="46"/>
        <v>1299.2696275000001</v>
      </c>
    </row>
    <row r="1523" spans="1:7">
      <c r="A1523">
        <f t="shared" si="47"/>
        <v>1521</v>
      </c>
      <c r="B1523" s="105">
        <v>1299287127.5</v>
      </c>
      <c r="C1523" s="105">
        <v>-66.959394889199999</v>
      </c>
      <c r="G1523" s="100">
        <f t="shared" si="46"/>
        <v>1299.2871275</v>
      </c>
    </row>
    <row r="1524" spans="1:7">
      <c r="A1524">
        <f t="shared" si="47"/>
        <v>1522</v>
      </c>
      <c r="B1524" s="105">
        <v>1299304627.5</v>
      </c>
      <c r="C1524" s="105">
        <v>-66.717387552700004</v>
      </c>
      <c r="G1524" s="100">
        <f t="shared" si="46"/>
        <v>1299.3046274999999</v>
      </c>
    </row>
    <row r="1525" spans="1:7">
      <c r="A1525">
        <f t="shared" si="47"/>
        <v>1523</v>
      </c>
      <c r="B1525" s="105">
        <v>1299322127.5</v>
      </c>
      <c r="C1525" s="105">
        <v>-66.604625970900003</v>
      </c>
      <c r="G1525" s="100">
        <f t="shared" si="46"/>
        <v>1299.3221275000001</v>
      </c>
    </row>
    <row r="1526" spans="1:7">
      <c r="A1526">
        <f t="shared" si="47"/>
        <v>1524</v>
      </c>
      <c r="B1526" s="105">
        <v>1299339627.5</v>
      </c>
      <c r="C1526" s="105">
        <v>-66.570616416099995</v>
      </c>
      <c r="G1526" s="100">
        <f t="shared" si="46"/>
        <v>1299.3396275</v>
      </c>
    </row>
    <row r="1527" spans="1:7">
      <c r="A1527">
        <f t="shared" si="47"/>
        <v>1525</v>
      </c>
      <c r="B1527" s="105">
        <v>1299357127.5</v>
      </c>
      <c r="C1527" s="105">
        <v>-67.245871919400003</v>
      </c>
      <c r="G1527" s="100">
        <f t="shared" si="46"/>
        <v>1299.3571274999999</v>
      </c>
    </row>
    <row r="1528" spans="1:7">
      <c r="A1528">
        <f t="shared" si="47"/>
        <v>1526</v>
      </c>
      <c r="B1528" s="105">
        <v>1299374627.5</v>
      </c>
      <c r="C1528" s="105">
        <v>-67.727270172499999</v>
      </c>
      <c r="G1528" s="100">
        <f t="shared" si="46"/>
        <v>1299.3746275000001</v>
      </c>
    </row>
    <row r="1529" spans="1:7">
      <c r="A1529">
        <f t="shared" si="47"/>
        <v>1527</v>
      </c>
      <c r="B1529" s="105">
        <v>1299392127.5</v>
      </c>
      <c r="C1529" s="105">
        <v>-67.946904590100004</v>
      </c>
      <c r="G1529" s="100">
        <f t="shared" si="46"/>
        <v>1299.3921275</v>
      </c>
    </row>
    <row r="1530" spans="1:7">
      <c r="A1530">
        <f t="shared" si="47"/>
        <v>1528</v>
      </c>
      <c r="B1530" s="105">
        <v>1299409627.5</v>
      </c>
      <c r="C1530" s="105">
        <v>-67.973621210299996</v>
      </c>
      <c r="G1530" s="100">
        <f t="shared" si="46"/>
        <v>1299.4096274999999</v>
      </c>
    </row>
    <row r="1531" spans="1:7">
      <c r="A1531">
        <f t="shared" si="47"/>
        <v>1529</v>
      </c>
      <c r="B1531" s="105">
        <v>1299427127.5</v>
      </c>
      <c r="C1531" s="105">
        <v>-68.367978804000003</v>
      </c>
      <c r="G1531" s="100">
        <f t="shared" si="46"/>
        <v>1299.4271275000001</v>
      </c>
    </row>
    <row r="1532" spans="1:7">
      <c r="A1532">
        <f t="shared" si="47"/>
        <v>1530</v>
      </c>
      <c r="B1532" s="105">
        <v>1299444627.5</v>
      </c>
      <c r="C1532" s="105">
        <v>-69.035967600500001</v>
      </c>
      <c r="G1532" s="100">
        <f t="shared" si="46"/>
        <v>1299.4446275</v>
      </c>
    </row>
    <row r="1533" spans="1:7">
      <c r="A1533">
        <f t="shared" si="47"/>
        <v>1531</v>
      </c>
      <c r="B1533" s="105">
        <v>1299462127.5</v>
      </c>
      <c r="C1533" s="105">
        <v>-69.353713899499994</v>
      </c>
      <c r="G1533" s="100">
        <f t="shared" si="46"/>
        <v>1299.4621275</v>
      </c>
    </row>
    <row r="1534" spans="1:7">
      <c r="A1534">
        <f t="shared" si="47"/>
        <v>1532</v>
      </c>
      <c r="B1534" s="105">
        <v>1299479627.5</v>
      </c>
      <c r="C1534" s="105">
        <v>-69.254018305599999</v>
      </c>
      <c r="G1534" s="100">
        <f t="shared" si="46"/>
        <v>1299.4796275000001</v>
      </c>
    </row>
    <row r="1535" spans="1:7">
      <c r="A1535">
        <f t="shared" si="47"/>
        <v>1533</v>
      </c>
      <c r="B1535" s="105">
        <v>1299497127.5</v>
      </c>
      <c r="C1535" s="105">
        <v>-69.9132110587</v>
      </c>
      <c r="G1535" s="100">
        <f t="shared" si="46"/>
        <v>1299.4971275</v>
      </c>
    </row>
    <row r="1536" spans="1:7">
      <c r="A1536">
        <f t="shared" si="47"/>
        <v>1534</v>
      </c>
      <c r="B1536" s="105">
        <v>1299514627.5</v>
      </c>
      <c r="C1536" s="105">
        <v>-69.838892638999994</v>
      </c>
      <c r="G1536" s="100">
        <f t="shared" si="46"/>
        <v>1299.5146275</v>
      </c>
    </row>
    <row r="1537" spans="1:7">
      <c r="A1537">
        <f t="shared" si="47"/>
        <v>1535</v>
      </c>
      <c r="B1537" s="105">
        <v>1299532127.5</v>
      </c>
      <c r="C1537" s="105">
        <v>-69.216908544500001</v>
      </c>
      <c r="G1537" s="100">
        <f t="shared" si="46"/>
        <v>1299.5321274999999</v>
      </c>
    </row>
    <row r="1538" spans="1:7">
      <c r="A1538">
        <f t="shared" si="47"/>
        <v>1536</v>
      </c>
      <c r="B1538" s="105">
        <v>1299549627.5</v>
      </c>
      <c r="C1538" s="105">
        <v>-69.545029768000006</v>
      </c>
      <c r="G1538" s="100">
        <f t="shared" si="46"/>
        <v>1299.5496275</v>
      </c>
    </row>
    <row r="1539" spans="1:7">
      <c r="A1539">
        <f t="shared" si="47"/>
        <v>1537</v>
      </c>
      <c r="B1539" s="105">
        <v>1299567127.5</v>
      </c>
      <c r="C1539" s="105">
        <v>-69.4620724416</v>
      </c>
      <c r="G1539" s="100">
        <f t="shared" si="46"/>
        <v>1299.5671275</v>
      </c>
    </row>
    <row r="1540" spans="1:7">
      <c r="A1540">
        <f t="shared" si="47"/>
        <v>1538</v>
      </c>
      <c r="B1540" s="105">
        <v>1299584627.5</v>
      </c>
      <c r="C1540" s="105">
        <v>-69.750696078100006</v>
      </c>
      <c r="G1540" s="100">
        <f t="shared" ref="G1540:G1603" si="48">B1540/1000000</f>
        <v>1299.5846274999999</v>
      </c>
    </row>
    <row r="1541" spans="1:7">
      <c r="A1541">
        <f t="shared" ref="A1541:A1603" si="49">A1540+1</f>
        <v>1539</v>
      </c>
      <c r="B1541" s="105">
        <v>1299602127.5</v>
      </c>
      <c r="C1541" s="105">
        <v>-69.966713248199994</v>
      </c>
      <c r="G1541" s="100">
        <f t="shared" si="48"/>
        <v>1299.6021275000001</v>
      </c>
    </row>
    <row r="1542" spans="1:7">
      <c r="A1542">
        <f t="shared" si="49"/>
        <v>1540</v>
      </c>
      <c r="B1542" s="105">
        <v>1299619627.5</v>
      </c>
      <c r="C1542" s="105">
        <v>-69.364723742600006</v>
      </c>
      <c r="G1542" s="100">
        <f t="shared" si="48"/>
        <v>1299.6196275</v>
      </c>
    </row>
    <row r="1543" spans="1:7">
      <c r="A1543">
        <f t="shared" si="49"/>
        <v>1541</v>
      </c>
      <c r="B1543" s="105">
        <v>1299637127.5</v>
      </c>
      <c r="C1543" s="105">
        <v>-69.620547377899996</v>
      </c>
      <c r="G1543" s="100">
        <f t="shared" si="48"/>
        <v>1299.6371274999999</v>
      </c>
    </row>
    <row r="1544" spans="1:7">
      <c r="A1544">
        <f t="shared" si="49"/>
        <v>1542</v>
      </c>
      <c r="B1544" s="105">
        <v>1299654627.5</v>
      </c>
      <c r="C1544" s="105">
        <v>-69.260433448000001</v>
      </c>
      <c r="G1544" s="100">
        <f t="shared" si="48"/>
        <v>1299.6546275000001</v>
      </c>
    </row>
    <row r="1545" spans="1:7">
      <c r="A1545">
        <f t="shared" si="49"/>
        <v>1543</v>
      </c>
      <c r="B1545" s="105">
        <v>1299672127.5</v>
      </c>
      <c r="C1545" s="105">
        <v>-69.746344598700006</v>
      </c>
      <c r="G1545" s="100">
        <f t="shared" si="48"/>
        <v>1299.6721275</v>
      </c>
    </row>
    <row r="1546" spans="1:7">
      <c r="A1546">
        <f t="shared" si="49"/>
        <v>1544</v>
      </c>
      <c r="B1546" s="105">
        <v>1299689627.5</v>
      </c>
      <c r="C1546" s="105">
        <v>-70.267556269400004</v>
      </c>
      <c r="G1546" s="100">
        <f t="shared" si="48"/>
        <v>1299.6896274999999</v>
      </c>
    </row>
    <row r="1547" spans="1:7">
      <c r="A1547">
        <f t="shared" si="49"/>
        <v>1545</v>
      </c>
      <c r="B1547" s="105">
        <v>1299707127.5</v>
      </c>
      <c r="C1547" s="105">
        <v>-70.236168036899997</v>
      </c>
      <c r="G1547" s="100">
        <f t="shared" si="48"/>
        <v>1299.7071275000001</v>
      </c>
    </row>
    <row r="1548" spans="1:7">
      <c r="A1548">
        <f t="shared" si="49"/>
        <v>1546</v>
      </c>
      <c r="B1548" s="105">
        <v>1299724627.5</v>
      </c>
      <c r="C1548" s="105">
        <v>-70.1306941303</v>
      </c>
      <c r="G1548" s="100">
        <f t="shared" si="48"/>
        <v>1299.7246275</v>
      </c>
    </row>
    <row r="1549" spans="1:7">
      <c r="A1549">
        <f t="shared" si="49"/>
        <v>1547</v>
      </c>
      <c r="B1549" s="105">
        <v>1299742127.5</v>
      </c>
      <c r="C1549" s="105">
        <v>-71.218187985599997</v>
      </c>
      <c r="G1549" s="100">
        <f t="shared" si="48"/>
        <v>1299.7421274999999</v>
      </c>
    </row>
    <row r="1550" spans="1:7">
      <c r="A1550">
        <f t="shared" si="49"/>
        <v>1548</v>
      </c>
      <c r="B1550" s="105">
        <v>1299759627.5</v>
      </c>
      <c r="C1550" s="105">
        <v>-71.491309755399996</v>
      </c>
      <c r="G1550" s="100">
        <f t="shared" si="48"/>
        <v>1299.7596275000001</v>
      </c>
    </row>
    <row r="1551" spans="1:7">
      <c r="A1551">
        <f t="shared" si="49"/>
        <v>1549</v>
      </c>
      <c r="B1551" s="105">
        <v>1299777127.5</v>
      </c>
      <c r="C1551" s="105">
        <v>-71.757263093899994</v>
      </c>
      <c r="G1551" s="100">
        <f t="shared" si="48"/>
        <v>1299.7771275</v>
      </c>
    </row>
    <row r="1552" spans="1:7">
      <c r="A1552">
        <f t="shared" si="49"/>
        <v>1550</v>
      </c>
      <c r="B1552" s="105">
        <v>1299794627.5</v>
      </c>
      <c r="C1552" s="105">
        <v>-71.212680466400002</v>
      </c>
      <c r="G1552" s="100">
        <f t="shared" si="48"/>
        <v>1299.7946274999999</v>
      </c>
    </row>
    <row r="1553" spans="1:7">
      <c r="A1553">
        <f t="shared" si="49"/>
        <v>1551</v>
      </c>
      <c r="B1553" s="105">
        <v>1299812127.5</v>
      </c>
      <c r="C1553" s="105">
        <v>-71.543245776999996</v>
      </c>
      <c r="G1553" s="100">
        <f t="shared" si="48"/>
        <v>1299.8121275000001</v>
      </c>
    </row>
    <row r="1554" spans="1:7">
      <c r="A1554">
        <f t="shared" si="49"/>
        <v>1552</v>
      </c>
      <c r="B1554" s="105">
        <v>1299829627.5</v>
      </c>
      <c r="C1554" s="105">
        <v>-71.655233789799993</v>
      </c>
      <c r="G1554" s="100">
        <f t="shared" si="48"/>
        <v>1299.8296275</v>
      </c>
    </row>
    <row r="1555" spans="1:7">
      <c r="A1555">
        <f t="shared" si="49"/>
        <v>1553</v>
      </c>
      <c r="B1555" s="105">
        <v>1299847127.5</v>
      </c>
      <c r="C1555" s="105">
        <v>-71.743185086400004</v>
      </c>
      <c r="G1555" s="100">
        <f t="shared" si="48"/>
        <v>1299.8471274999999</v>
      </c>
    </row>
    <row r="1556" spans="1:7">
      <c r="A1556">
        <f t="shared" si="49"/>
        <v>1554</v>
      </c>
      <c r="B1556" s="105">
        <v>1299864627.5</v>
      </c>
      <c r="C1556" s="105">
        <v>-71.366366817599996</v>
      </c>
      <c r="G1556" s="100">
        <f t="shared" si="48"/>
        <v>1299.8646275000001</v>
      </c>
    </row>
    <row r="1557" spans="1:7">
      <c r="A1557">
        <f t="shared" si="49"/>
        <v>1555</v>
      </c>
      <c r="B1557" s="105">
        <v>1299882127.5</v>
      </c>
      <c r="C1557" s="105">
        <v>-71.374667808500007</v>
      </c>
      <c r="G1557" s="100">
        <f t="shared" si="48"/>
        <v>1299.8821275</v>
      </c>
    </row>
    <row r="1558" spans="1:7">
      <c r="A1558">
        <f t="shared" si="49"/>
        <v>1556</v>
      </c>
      <c r="B1558" s="105">
        <v>1299899627.5</v>
      </c>
      <c r="C1558" s="105">
        <v>-71.861840324300005</v>
      </c>
      <c r="G1558" s="100">
        <f t="shared" si="48"/>
        <v>1299.8996275</v>
      </c>
    </row>
    <row r="1559" spans="1:7">
      <c r="A1559">
        <f t="shared" si="49"/>
        <v>1557</v>
      </c>
      <c r="B1559" s="105">
        <v>1299917127.5</v>
      </c>
      <c r="C1559" s="105">
        <v>-72.440205375399998</v>
      </c>
      <c r="G1559" s="100">
        <f t="shared" si="48"/>
        <v>1299.9171275000001</v>
      </c>
    </row>
    <row r="1560" spans="1:7">
      <c r="A1560">
        <f t="shared" si="49"/>
        <v>1558</v>
      </c>
      <c r="B1560" s="105">
        <v>1299934627.5</v>
      </c>
      <c r="C1560" s="105">
        <v>-72.065525482599995</v>
      </c>
      <c r="G1560" s="100">
        <f t="shared" si="48"/>
        <v>1299.9346275</v>
      </c>
    </row>
    <row r="1561" spans="1:7">
      <c r="A1561">
        <f t="shared" si="49"/>
        <v>1559</v>
      </c>
      <c r="B1561" s="105">
        <v>1299952127.5</v>
      </c>
      <c r="C1561" s="105">
        <v>-71.827985413099995</v>
      </c>
      <c r="G1561" s="100">
        <f t="shared" si="48"/>
        <v>1299.9521275</v>
      </c>
    </row>
    <row r="1562" spans="1:7">
      <c r="A1562">
        <f t="shared" si="49"/>
        <v>1560</v>
      </c>
      <c r="B1562" s="105">
        <v>1299969627.5</v>
      </c>
      <c r="C1562" s="105">
        <v>-72.3561267085</v>
      </c>
      <c r="G1562" s="100">
        <f t="shared" si="48"/>
        <v>1299.9696274999999</v>
      </c>
    </row>
    <row r="1563" spans="1:7">
      <c r="A1563">
        <f t="shared" si="49"/>
        <v>1561</v>
      </c>
      <c r="B1563" s="105">
        <v>1299987127.5</v>
      </c>
      <c r="C1563" s="105">
        <v>-72.215141865099994</v>
      </c>
      <c r="G1563" s="100">
        <f t="shared" si="48"/>
        <v>1299.9871275</v>
      </c>
    </row>
    <row r="1564" spans="1:7">
      <c r="A1564">
        <f t="shared" si="49"/>
        <v>1562</v>
      </c>
      <c r="B1564" s="105">
        <v>1300004627.5</v>
      </c>
      <c r="C1564" s="105">
        <v>-72.461814688700002</v>
      </c>
      <c r="G1564" s="100">
        <f t="shared" si="48"/>
        <v>1300.0046275</v>
      </c>
    </row>
    <row r="1565" spans="1:7">
      <c r="A1565">
        <f t="shared" si="49"/>
        <v>1563</v>
      </c>
      <c r="B1565" s="105">
        <v>1300022127.5</v>
      </c>
      <c r="C1565" s="105">
        <v>-72.414230048099995</v>
      </c>
      <c r="G1565" s="100">
        <f t="shared" si="48"/>
        <v>1300.0221274999999</v>
      </c>
    </row>
    <row r="1566" spans="1:7">
      <c r="A1566">
        <f t="shared" si="49"/>
        <v>1564</v>
      </c>
      <c r="B1566" s="105">
        <v>1300039627.5</v>
      </c>
      <c r="C1566" s="105">
        <v>-72.342635477000002</v>
      </c>
      <c r="G1566" s="100">
        <f t="shared" si="48"/>
        <v>1300.0396275000001</v>
      </c>
    </row>
    <row r="1567" spans="1:7">
      <c r="A1567">
        <f t="shared" si="49"/>
        <v>1565</v>
      </c>
      <c r="B1567" s="105">
        <v>1300057127.5</v>
      </c>
      <c r="C1567" s="105">
        <v>-72.484900749299996</v>
      </c>
      <c r="G1567" s="100">
        <f t="shared" si="48"/>
        <v>1300.0571275</v>
      </c>
    </row>
    <row r="1568" spans="1:7">
      <c r="A1568">
        <f t="shared" si="49"/>
        <v>1566</v>
      </c>
      <c r="B1568" s="105">
        <v>1300074627.5</v>
      </c>
      <c r="C1568" s="105">
        <v>-72.675462015500003</v>
      </c>
      <c r="G1568" s="100">
        <f t="shared" si="48"/>
        <v>1300.0746274999999</v>
      </c>
    </row>
    <row r="1569" spans="1:7">
      <c r="A1569">
        <f t="shared" si="49"/>
        <v>1567</v>
      </c>
      <c r="B1569" s="105">
        <v>1300092127.5</v>
      </c>
      <c r="C1569" s="105">
        <v>-72.813776768899999</v>
      </c>
      <c r="G1569" s="100">
        <f t="shared" si="48"/>
        <v>1300.0921275000001</v>
      </c>
    </row>
    <row r="1570" spans="1:7">
      <c r="A1570">
        <f t="shared" si="49"/>
        <v>1568</v>
      </c>
      <c r="B1570" s="105">
        <v>1300109627.5</v>
      </c>
      <c r="C1570" s="105">
        <v>-72.671032767300005</v>
      </c>
      <c r="G1570" s="100">
        <f t="shared" si="48"/>
        <v>1300.1096275</v>
      </c>
    </row>
    <row r="1571" spans="1:7">
      <c r="A1571">
        <f t="shared" si="49"/>
        <v>1569</v>
      </c>
      <c r="B1571" s="105">
        <v>1300127127.5</v>
      </c>
      <c r="C1571" s="105">
        <v>-72.432537159099994</v>
      </c>
      <c r="G1571" s="100">
        <f t="shared" si="48"/>
        <v>1300.1271274999999</v>
      </c>
    </row>
    <row r="1572" spans="1:7">
      <c r="A1572">
        <f t="shared" si="49"/>
        <v>1570</v>
      </c>
      <c r="B1572" s="105">
        <v>1300144627.5</v>
      </c>
      <c r="C1572" s="105">
        <v>-72.723815784199999</v>
      </c>
      <c r="G1572" s="100">
        <f t="shared" si="48"/>
        <v>1300.1446275000001</v>
      </c>
    </row>
    <row r="1573" spans="1:7">
      <c r="A1573">
        <f t="shared" si="49"/>
        <v>1571</v>
      </c>
      <c r="B1573" s="105">
        <v>1300162127.5</v>
      </c>
      <c r="C1573" s="105">
        <v>-73.056835137999997</v>
      </c>
      <c r="G1573" s="100">
        <f t="shared" si="48"/>
        <v>1300.1621275</v>
      </c>
    </row>
    <row r="1574" spans="1:7">
      <c r="A1574">
        <f t="shared" si="49"/>
        <v>1572</v>
      </c>
      <c r="B1574" s="105">
        <v>1300179627.5</v>
      </c>
      <c r="C1574" s="105">
        <v>-72.096475156300002</v>
      </c>
      <c r="G1574" s="100">
        <f t="shared" si="48"/>
        <v>1300.1796274999999</v>
      </c>
    </row>
    <row r="1575" spans="1:7">
      <c r="A1575">
        <f t="shared" si="49"/>
        <v>1573</v>
      </c>
      <c r="B1575" s="105">
        <v>1300197127.5</v>
      </c>
      <c r="C1575" s="105">
        <v>-73.389917925800006</v>
      </c>
      <c r="G1575" s="100">
        <f t="shared" si="48"/>
        <v>1300.1971275000001</v>
      </c>
    </row>
    <row r="1576" spans="1:7">
      <c r="A1576">
        <f t="shared" si="49"/>
        <v>1574</v>
      </c>
      <c r="B1576" s="105">
        <v>1300214627.5</v>
      </c>
      <c r="C1576" s="105">
        <v>-73.502259311100005</v>
      </c>
      <c r="G1576" s="100">
        <f t="shared" si="48"/>
        <v>1300.2146275</v>
      </c>
    </row>
    <row r="1577" spans="1:7">
      <c r="A1577">
        <f t="shared" si="49"/>
        <v>1575</v>
      </c>
      <c r="B1577" s="105">
        <v>1300232127.5</v>
      </c>
      <c r="C1577" s="105">
        <v>-73.997093967300003</v>
      </c>
      <c r="G1577" s="100">
        <f t="shared" si="48"/>
        <v>1300.2321274999999</v>
      </c>
    </row>
    <row r="1578" spans="1:7">
      <c r="A1578">
        <f t="shared" si="49"/>
        <v>1576</v>
      </c>
      <c r="B1578" s="105">
        <v>1300249627.5</v>
      </c>
      <c r="C1578" s="105">
        <v>-73.736456909899999</v>
      </c>
      <c r="G1578" s="100">
        <f t="shared" si="48"/>
        <v>1300.2496275000001</v>
      </c>
    </row>
    <row r="1579" spans="1:7">
      <c r="A1579">
        <f t="shared" si="49"/>
        <v>1577</v>
      </c>
      <c r="B1579" s="105">
        <v>1300267127.5</v>
      </c>
      <c r="C1579" s="105">
        <v>-73.773634494899994</v>
      </c>
      <c r="G1579" s="100">
        <f t="shared" si="48"/>
        <v>1300.2671275</v>
      </c>
    </row>
    <row r="1580" spans="1:7">
      <c r="A1580">
        <f t="shared" si="49"/>
        <v>1578</v>
      </c>
      <c r="B1580" s="105">
        <v>1300284627.5</v>
      </c>
      <c r="C1580" s="105">
        <v>-73.972643053599995</v>
      </c>
      <c r="G1580" s="100">
        <f t="shared" si="48"/>
        <v>1300.2846274999999</v>
      </c>
    </row>
    <row r="1581" spans="1:7">
      <c r="A1581">
        <f t="shared" si="49"/>
        <v>1579</v>
      </c>
      <c r="B1581" s="105">
        <v>1300302127.5</v>
      </c>
      <c r="C1581" s="105">
        <v>-74.698611707400005</v>
      </c>
      <c r="G1581" s="100">
        <f t="shared" si="48"/>
        <v>1300.3021275000001</v>
      </c>
    </row>
    <row r="1582" spans="1:7">
      <c r="A1582">
        <f t="shared" si="49"/>
        <v>1580</v>
      </c>
      <c r="B1582" s="105">
        <v>1300319627.5</v>
      </c>
      <c r="C1582" s="105">
        <v>-74.436615668599998</v>
      </c>
      <c r="G1582" s="100">
        <f t="shared" si="48"/>
        <v>1300.3196275</v>
      </c>
    </row>
    <row r="1583" spans="1:7">
      <c r="A1583">
        <f t="shared" si="49"/>
        <v>1581</v>
      </c>
      <c r="B1583" s="105">
        <v>1300337127.5</v>
      </c>
      <c r="C1583" s="105">
        <v>-74.263993557099994</v>
      </c>
      <c r="G1583" s="100">
        <f t="shared" si="48"/>
        <v>1300.3371275</v>
      </c>
    </row>
    <row r="1584" spans="1:7">
      <c r="A1584">
        <f t="shared" si="49"/>
        <v>1582</v>
      </c>
      <c r="B1584" s="105">
        <v>1300354627.5</v>
      </c>
      <c r="C1584" s="105">
        <v>-73.961690666500004</v>
      </c>
      <c r="G1584" s="100">
        <f t="shared" si="48"/>
        <v>1300.3546275000001</v>
      </c>
    </row>
    <row r="1585" spans="1:7">
      <c r="A1585">
        <f t="shared" si="49"/>
        <v>1583</v>
      </c>
      <c r="B1585" s="105">
        <v>1300372127.5</v>
      </c>
      <c r="C1585" s="105">
        <v>-73.910077169000004</v>
      </c>
      <c r="G1585" s="100">
        <f t="shared" si="48"/>
        <v>1300.3721275</v>
      </c>
    </row>
    <row r="1586" spans="1:7">
      <c r="A1586">
        <f t="shared" si="49"/>
        <v>1584</v>
      </c>
      <c r="B1586" s="105">
        <v>1300389627.5</v>
      </c>
      <c r="C1586" s="105">
        <v>-73.818393871699996</v>
      </c>
      <c r="G1586" s="100">
        <f t="shared" si="48"/>
        <v>1300.3896275</v>
      </c>
    </row>
    <row r="1587" spans="1:7">
      <c r="A1587">
        <f t="shared" si="49"/>
        <v>1585</v>
      </c>
      <c r="B1587" s="105">
        <v>1300407127.5</v>
      </c>
      <c r="C1587" s="105">
        <v>-74.143877119899997</v>
      </c>
      <c r="G1587" s="100">
        <f t="shared" si="48"/>
        <v>1300.4071274999999</v>
      </c>
    </row>
    <row r="1588" spans="1:7">
      <c r="A1588">
        <f t="shared" si="49"/>
        <v>1586</v>
      </c>
      <c r="B1588" s="105">
        <v>1300424627.5</v>
      </c>
      <c r="C1588" s="105">
        <v>-74.1498851522</v>
      </c>
      <c r="G1588" s="100">
        <f t="shared" si="48"/>
        <v>1300.4246275</v>
      </c>
    </row>
    <row r="1589" spans="1:7">
      <c r="A1589">
        <f t="shared" si="49"/>
        <v>1587</v>
      </c>
      <c r="B1589" s="105">
        <v>1300442127.5</v>
      </c>
      <c r="C1589" s="105">
        <v>-74.038096539700007</v>
      </c>
      <c r="G1589" s="100">
        <f t="shared" si="48"/>
        <v>1300.4421275</v>
      </c>
    </row>
    <row r="1590" spans="1:7">
      <c r="A1590">
        <f t="shared" si="49"/>
        <v>1588</v>
      </c>
      <c r="B1590" s="105">
        <v>1300459627.5</v>
      </c>
      <c r="C1590" s="105">
        <v>-74.217451558899995</v>
      </c>
      <c r="G1590" s="100">
        <f t="shared" si="48"/>
        <v>1300.4596274999999</v>
      </c>
    </row>
    <row r="1591" spans="1:7">
      <c r="A1591">
        <f t="shared" si="49"/>
        <v>1589</v>
      </c>
      <c r="B1591" s="105">
        <v>1300477127.5</v>
      </c>
      <c r="C1591" s="105">
        <v>-74.041284985800004</v>
      </c>
      <c r="G1591" s="100">
        <f t="shared" si="48"/>
        <v>1300.4771275000001</v>
      </c>
    </row>
    <row r="1592" spans="1:7">
      <c r="A1592">
        <f t="shared" si="49"/>
        <v>1590</v>
      </c>
      <c r="B1592" s="105">
        <v>1300494627.5</v>
      </c>
      <c r="C1592" s="105">
        <v>-74.315601921999999</v>
      </c>
      <c r="G1592" s="100">
        <f t="shared" si="48"/>
        <v>1300.4946275</v>
      </c>
    </row>
    <row r="1593" spans="1:7">
      <c r="A1593">
        <f t="shared" si="49"/>
        <v>1591</v>
      </c>
      <c r="B1593" s="105">
        <v>1300512127.5</v>
      </c>
      <c r="C1593" s="105">
        <v>-74.267992008999997</v>
      </c>
      <c r="G1593" s="100">
        <f t="shared" si="48"/>
        <v>1300.5121274999999</v>
      </c>
    </row>
    <row r="1594" spans="1:7">
      <c r="A1594">
        <f t="shared" si="49"/>
        <v>1592</v>
      </c>
      <c r="B1594" s="105">
        <v>1300529627.5</v>
      </c>
      <c r="C1594" s="105">
        <v>-74.205113255399993</v>
      </c>
      <c r="G1594" s="100">
        <f t="shared" si="48"/>
        <v>1300.5296275000001</v>
      </c>
    </row>
    <row r="1595" spans="1:7">
      <c r="A1595">
        <f t="shared" si="49"/>
        <v>1593</v>
      </c>
      <c r="B1595" s="105">
        <v>1300547127.5</v>
      </c>
      <c r="C1595" s="105">
        <v>-74.748926145499993</v>
      </c>
      <c r="G1595" s="100">
        <f t="shared" si="48"/>
        <v>1300.5471275</v>
      </c>
    </row>
    <row r="1596" spans="1:7">
      <c r="A1596">
        <f t="shared" si="49"/>
        <v>1594</v>
      </c>
      <c r="B1596" s="105">
        <v>1300564627.5</v>
      </c>
      <c r="C1596" s="105">
        <v>-72.942604090100005</v>
      </c>
      <c r="G1596" s="100">
        <f t="shared" si="48"/>
        <v>1300.5646274999999</v>
      </c>
    </row>
    <row r="1597" spans="1:7">
      <c r="A1597">
        <f t="shared" si="49"/>
        <v>1595</v>
      </c>
      <c r="B1597" s="105">
        <v>1300582127.5</v>
      </c>
      <c r="C1597" s="105">
        <v>-72.454147179299994</v>
      </c>
      <c r="G1597" s="100">
        <f t="shared" si="48"/>
        <v>1300.5821275000001</v>
      </c>
    </row>
    <row r="1598" spans="1:7">
      <c r="A1598">
        <f t="shared" si="49"/>
        <v>1596</v>
      </c>
      <c r="B1598" s="105">
        <v>1300599627.5</v>
      </c>
      <c r="C1598" s="105">
        <v>-72.4581295853</v>
      </c>
      <c r="G1598" s="100">
        <f t="shared" si="48"/>
        <v>1300.5996275</v>
      </c>
    </row>
    <row r="1599" spans="1:7">
      <c r="A1599">
        <f t="shared" si="49"/>
        <v>1597</v>
      </c>
      <c r="B1599" s="105">
        <v>1300617127.5</v>
      </c>
      <c r="C1599" s="105">
        <v>-71.579911576300006</v>
      </c>
      <c r="G1599" s="100">
        <f t="shared" si="48"/>
        <v>1300.6171274999999</v>
      </c>
    </row>
    <row r="1600" spans="1:7">
      <c r="A1600">
        <f t="shared" si="49"/>
        <v>1598</v>
      </c>
      <c r="B1600" s="105">
        <v>1300634627.5</v>
      </c>
      <c r="C1600" s="105">
        <v>-71.433108631899998</v>
      </c>
      <c r="G1600" s="100">
        <f t="shared" si="48"/>
        <v>1300.6346275000001</v>
      </c>
    </row>
    <row r="1601" spans="1:7">
      <c r="A1601">
        <f t="shared" si="49"/>
        <v>1599</v>
      </c>
      <c r="B1601" s="105">
        <v>1300652127.5</v>
      </c>
      <c r="C1601" s="105">
        <v>-72.228285524100002</v>
      </c>
      <c r="G1601" s="100">
        <f t="shared" si="48"/>
        <v>1300.6521275</v>
      </c>
    </row>
    <row r="1602" spans="1:7">
      <c r="A1602">
        <f t="shared" si="49"/>
        <v>1600</v>
      </c>
      <c r="B1602" s="105">
        <v>1300669627.5</v>
      </c>
      <c r="C1602" s="105">
        <v>-68.493871296099996</v>
      </c>
      <c r="G1602" s="100">
        <f t="shared" si="48"/>
        <v>1300.6696274999999</v>
      </c>
    </row>
    <row r="1603" spans="1:7">
      <c r="A1603">
        <f t="shared" si="49"/>
        <v>1601</v>
      </c>
      <c r="B1603" s="105">
        <v>1300687127.5</v>
      </c>
      <c r="C1603" s="105">
        <v>-65.2981017683</v>
      </c>
      <c r="G1603" s="100">
        <f t="shared" si="48"/>
        <v>1300.6871275000001</v>
      </c>
    </row>
    <row r="1604" spans="1:7">
      <c r="B1604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118" zoomScaleNormal="118" workbookViewId="0">
      <selection activeCell="F1" sqref="F1"/>
    </sheetView>
  </sheetViews>
  <sheetFormatPr defaultColWidth="9.140625" defaultRowHeight="12.75"/>
  <cols>
    <col min="1" max="1" width="11.140625" style="77" customWidth="1"/>
    <col min="2" max="2" width="21.85546875" style="77" customWidth="1"/>
    <col min="3" max="3" width="18" style="77" customWidth="1"/>
    <col min="4" max="4" width="23.42578125" style="77" bestFit="1" customWidth="1"/>
    <col min="5" max="5" width="22.5703125" style="77" bestFit="1" customWidth="1"/>
    <col min="6" max="6" width="40.140625" style="77" bestFit="1" customWidth="1"/>
    <col min="7" max="7" width="41.140625" style="77" bestFit="1" customWidth="1"/>
    <col min="8" max="8" width="26.28515625" style="77" bestFit="1" customWidth="1"/>
    <col min="9" max="9" width="28.7109375" style="77" bestFit="1" customWidth="1"/>
    <col min="10" max="10" width="28" style="77" bestFit="1" customWidth="1"/>
    <col min="11" max="16384" width="9.140625" style="77"/>
  </cols>
  <sheetData>
    <row r="1" spans="1:11" ht="25.5">
      <c r="A1" s="78" t="s">
        <v>73</v>
      </c>
      <c r="B1" s="78" t="s">
        <v>96</v>
      </c>
      <c r="C1" s="78" t="s">
        <v>97</v>
      </c>
      <c r="D1" s="78" t="s">
        <v>98</v>
      </c>
      <c r="E1" s="78" t="s">
        <v>99</v>
      </c>
      <c r="F1" s="78" t="s">
        <v>103</v>
      </c>
      <c r="G1" s="76" t="s">
        <v>78</v>
      </c>
      <c r="H1" s="76" t="s">
        <v>74</v>
      </c>
      <c r="I1" s="76" t="s">
        <v>75</v>
      </c>
      <c r="J1" s="76" t="s">
        <v>76</v>
      </c>
      <c r="K1" s="76" t="s">
        <v>92</v>
      </c>
    </row>
    <row r="2" spans="1:11">
      <c r="A2" s="77">
        <v>1</v>
      </c>
      <c r="B2" s="77">
        <v>1274.212</v>
      </c>
      <c r="C2" s="77">
        <v>-36.451999999999998</v>
      </c>
      <c r="D2">
        <v>1274.2090000000001</v>
      </c>
      <c r="E2">
        <v>-58.884999999999998</v>
      </c>
      <c r="F2" s="80">
        <v>1274.2190000000001</v>
      </c>
      <c r="H2" s="80">
        <v>296.7</v>
      </c>
      <c r="I2" s="80">
        <v>1012</v>
      </c>
      <c r="J2" s="80">
        <v>40.9</v>
      </c>
      <c r="K2" s="92">
        <f>Worksheet!E46</f>
        <v>56.48249079484313</v>
      </c>
    </row>
    <row r="3" spans="1:11">
      <c r="A3" s="77">
        <v>2</v>
      </c>
      <c r="B3" s="77">
        <v>1276.3230000000001</v>
      </c>
      <c r="C3" s="77">
        <v>-25.765999999999998</v>
      </c>
      <c r="D3">
        <v>1276.3309999999999</v>
      </c>
      <c r="E3">
        <v>-46.143999999999998</v>
      </c>
      <c r="F3" s="80">
        <v>1276.3320000000001</v>
      </c>
      <c r="G3" s="76" t="s">
        <v>77</v>
      </c>
      <c r="H3" s="76" t="s">
        <v>79</v>
      </c>
      <c r="I3" s="76" t="s">
        <v>32</v>
      </c>
      <c r="J3" s="76" t="s">
        <v>7</v>
      </c>
    </row>
    <row r="4" spans="1:11" ht="13.5" thickBot="1">
      <c r="A4" s="77">
        <v>3</v>
      </c>
      <c r="B4" s="77">
        <v>1279.5809999999999</v>
      </c>
      <c r="C4" s="77">
        <v>-20.425000000000001</v>
      </c>
      <c r="D4">
        <v>1279.5740000000001</v>
      </c>
      <c r="E4">
        <v>-41.268000000000001</v>
      </c>
      <c r="F4" s="80">
        <v>1279.5889999999999</v>
      </c>
      <c r="G4" s="76" t="s">
        <v>86</v>
      </c>
      <c r="H4" s="79">
        <v>23.4</v>
      </c>
      <c r="I4" s="79">
        <v>990</v>
      </c>
      <c r="J4" s="79">
        <v>53</v>
      </c>
    </row>
    <row r="5" spans="1:11" ht="25.5">
      <c r="A5" s="77">
        <v>4</v>
      </c>
      <c r="B5" s="77">
        <v>1283.6010000000001</v>
      </c>
      <c r="C5" s="77">
        <v>-17.972000000000001</v>
      </c>
      <c r="D5">
        <v>1283.6020000000001</v>
      </c>
      <c r="E5">
        <v>-38.113999999999997</v>
      </c>
      <c r="F5" s="80">
        <v>1283.606</v>
      </c>
      <c r="G5" s="81" t="s">
        <v>80</v>
      </c>
      <c r="H5" s="82"/>
      <c r="I5" s="83"/>
    </row>
    <row r="6" spans="1:11">
      <c r="A6" s="77">
        <v>5</v>
      </c>
      <c r="B6" s="77">
        <v>1287.963</v>
      </c>
      <c r="C6" s="77">
        <v>-17.626999999999999</v>
      </c>
      <c r="D6">
        <v>1287.96</v>
      </c>
      <c r="E6">
        <v>-38.697000000000003</v>
      </c>
      <c r="F6" s="80">
        <v>1287.9649999999999</v>
      </c>
      <c r="G6" s="84" t="s">
        <v>83</v>
      </c>
      <c r="H6" s="85" t="s">
        <v>4</v>
      </c>
      <c r="I6" s="86">
        <v>1298.3</v>
      </c>
    </row>
    <row r="7" spans="1:11">
      <c r="A7" s="77">
        <v>6</v>
      </c>
      <c r="B7" s="77">
        <v>1292.0250000000001</v>
      </c>
      <c r="C7" s="77">
        <v>-20.446999999999999</v>
      </c>
      <c r="D7">
        <v>1292.0250000000001</v>
      </c>
      <c r="E7">
        <v>-41.723999999999997</v>
      </c>
      <c r="F7" s="80">
        <v>1292.0229999999999</v>
      </c>
      <c r="G7" s="84" t="s">
        <v>9</v>
      </c>
      <c r="H7" s="85" t="s">
        <v>8</v>
      </c>
      <c r="I7" s="87" t="s">
        <v>84</v>
      </c>
    </row>
    <row r="8" spans="1:11">
      <c r="A8" s="77">
        <v>7</v>
      </c>
      <c r="B8" s="77">
        <v>1295.354</v>
      </c>
      <c r="C8" s="77">
        <v>-30.236000000000001</v>
      </c>
      <c r="D8">
        <v>1295.348</v>
      </c>
      <c r="E8">
        <v>-54.706000000000003</v>
      </c>
      <c r="F8" s="80">
        <v>1295.354</v>
      </c>
      <c r="G8" s="84" t="s">
        <v>82</v>
      </c>
      <c r="H8" s="85" t="s">
        <v>4</v>
      </c>
      <c r="I8" s="88">
        <v>1298.2</v>
      </c>
    </row>
    <row r="9" spans="1:11" ht="13.5" thickBot="1">
      <c r="A9" s="77">
        <v>8</v>
      </c>
      <c r="B9" s="77">
        <v>1297.5830000000001</v>
      </c>
      <c r="C9" s="77">
        <v>-29.803000000000001</v>
      </c>
      <c r="D9">
        <v>1297.5840000000001</v>
      </c>
      <c r="E9">
        <v>-49.948</v>
      </c>
      <c r="F9" s="80">
        <v>1297.575</v>
      </c>
      <c r="G9" s="89" t="s">
        <v>81</v>
      </c>
      <c r="H9" s="90" t="s">
        <v>4</v>
      </c>
      <c r="I9" s="91">
        <v>1298.4000000000001</v>
      </c>
    </row>
    <row r="10" spans="1:11" ht="13.5" thickBot="1">
      <c r="A10" s="77">
        <v>9</v>
      </c>
      <c r="B10" s="2">
        <v>1298.3140000000001</v>
      </c>
      <c r="C10" s="2">
        <v>-31.254999999999999</v>
      </c>
      <c r="D10">
        <v>1298.316</v>
      </c>
      <c r="E10">
        <v>-52.128</v>
      </c>
      <c r="F10" s="80">
        <v>1298.3150000000001</v>
      </c>
    </row>
    <row r="11" spans="1:11" ht="13.5" thickBot="1">
      <c r="G11" s="79" t="s">
        <v>85</v>
      </c>
      <c r="H11" s="101" t="str">
        <f>IF(OR(B10&lt;I8,B10&gt;I9),"FREQUENCY OUT OF SPEC", "YES")</f>
        <v>YES</v>
      </c>
    </row>
    <row r="12" spans="1:11">
      <c r="F12" s="76" t="s">
        <v>100</v>
      </c>
      <c r="I12" s="76"/>
    </row>
    <row r="13" spans="1:11" ht="13.5" thickBot="1">
      <c r="B13"/>
      <c r="F13" s="76" t="s">
        <v>101</v>
      </c>
      <c r="G13" s="93" t="s">
        <v>88</v>
      </c>
      <c r="H13" s="93" t="s">
        <v>8</v>
      </c>
      <c r="I13" s="94">
        <f>M_Parameter!M18</f>
        <v>2.9605558003476062</v>
      </c>
    </row>
    <row r="14" spans="1:11" ht="30.75" thickBot="1">
      <c r="B14"/>
      <c r="F14" s="76" t="s">
        <v>102</v>
      </c>
      <c r="G14" s="95" t="s">
        <v>89</v>
      </c>
      <c r="I14" s="101" t="str">
        <f>IF(I13&gt;10,"Field Flatness Change &gt; 10%", "Field Flatness Change &lt; 10 %")</f>
        <v>Field Flatness Change &lt; 10 %</v>
      </c>
    </row>
    <row r="15" spans="1:11">
      <c r="B15"/>
    </row>
    <row r="16" spans="1:11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="85" zoomScaleNormal="85" workbookViewId="0">
      <selection activeCell="M16" sqref="M16"/>
    </sheetView>
  </sheetViews>
  <sheetFormatPr defaultColWidth="9.140625" defaultRowHeight="15"/>
  <cols>
    <col min="1" max="2" width="9.140625" style="65"/>
    <col min="3" max="3" width="16" style="65" bestFit="1" customWidth="1"/>
    <col min="4" max="4" width="14.28515625" style="65" bestFit="1" customWidth="1"/>
    <col min="5" max="6" width="9.140625" style="65"/>
    <col min="7" max="7" width="12.85546875" style="65" bestFit="1" customWidth="1"/>
    <col min="8" max="8" width="9.140625" style="65"/>
    <col min="9" max="9" width="16.85546875" style="65" bestFit="1" customWidth="1"/>
    <col min="10" max="10" width="16.28515625" style="65" bestFit="1" customWidth="1"/>
    <col min="11" max="11" width="24.5703125" style="65" customWidth="1"/>
    <col min="12" max="12" width="18.28515625" style="65" bestFit="1" customWidth="1"/>
    <col min="13" max="13" width="20.28515625" style="65" bestFit="1" customWidth="1"/>
    <col min="14" max="14" width="13.140625" style="65" bestFit="1" customWidth="1"/>
    <col min="15" max="16384" width="9.140625" style="65"/>
  </cols>
  <sheetData>
    <row r="1" spans="1:14">
      <c r="C1" s="66" t="s">
        <v>87</v>
      </c>
      <c r="D1" s="65" t="s">
        <v>54</v>
      </c>
    </row>
    <row r="2" spans="1:14">
      <c r="G2" s="67"/>
      <c r="H2" s="67"/>
      <c r="I2" s="67"/>
      <c r="J2" s="67"/>
      <c r="K2" s="67"/>
      <c r="L2" s="67"/>
      <c r="M2" s="67"/>
      <c r="N2" s="67"/>
    </row>
    <row r="3" spans="1:14">
      <c r="A3" s="65" t="s">
        <v>55</v>
      </c>
      <c r="B3" s="65" t="s">
        <v>56</v>
      </c>
      <c r="C3" s="65" t="s">
        <v>58</v>
      </c>
      <c r="D3" s="65" t="s">
        <v>57</v>
      </c>
      <c r="E3" s="66" t="s">
        <v>1</v>
      </c>
      <c r="G3" s="67" t="s">
        <v>59</v>
      </c>
      <c r="H3" s="67" t="s">
        <v>60</v>
      </c>
      <c r="I3" s="67" t="s">
        <v>61</v>
      </c>
      <c r="J3" s="67" t="s">
        <v>62</v>
      </c>
      <c r="K3" s="67" t="s">
        <v>63</v>
      </c>
      <c r="L3" s="67" t="s">
        <v>64</v>
      </c>
      <c r="M3" s="68" t="s">
        <v>65</v>
      </c>
      <c r="N3" s="67"/>
    </row>
    <row r="4" spans="1:14">
      <c r="C4" s="65" t="s">
        <v>4</v>
      </c>
      <c r="D4" s="65" t="s">
        <v>4</v>
      </c>
      <c r="E4" s="66" t="s">
        <v>8</v>
      </c>
      <c r="G4" s="67"/>
      <c r="H4" s="67"/>
      <c r="I4" s="67"/>
      <c r="J4" s="67"/>
      <c r="K4" s="67"/>
      <c r="L4" s="67"/>
      <c r="M4" s="67"/>
      <c r="N4" s="67"/>
    </row>
    <row r="5" spans="1:14">
      <c r="A5" s="65">
        <f>MAX(B:B)</f>
        <v>9</v>
      </c>
      <c r="B5" s="65">
        <v>1</v>
      </c>
      <c r="C5" s="69">
        <f>Modes!B2</f>
        <v>1274.212</v>
      </c>
      <c r="D5" s="69">
        <f>Modes!F2</f>
        <v>1274.2190000000001</v>
      </c>
      <c r="E5" s="70">
        <f t="shared" ref="E5:E13" si="0">1000*(D5-C5)</f>
        <v>7.0000000000618456</v>
      </c>
      <c r="G5" s="71">
        <f t="shared" ref="G5:G13" si="1">D5/C5</f>
        <v>1.0000054935913334</v>
      </c>
      <c r="H5" s="67"/>
      <c r="I5" s="72">
        <f t="shared" ref="I5:I13" si="2">G5-$H$13</f>
        <v>4.723361635594614E-6</v>
      </c>
      <c r="J5" s="67" t="s">
        <v>66</v>
      </c>
      <c r="K5" s="67">
        <f t="shared" ref="K5:K13" si="3">$J$6*B5+$J$9</f>
        <v>6.2516569423613312E-6</v>
      </c>
      <c r="L5" s="67">
        <f t="shared" ref="L5:L13" si="4">K5-I5</f>
        <v>1.5282953067667172E-6</v>
      </c>
      <c r="M5" s="67">
        <f>L5^2</f>
        <v>2.3356865446851745E-12</v>
      </c>
      <c r="N5" s="67"/>
    </row>
    <row r="6" spans="1:14">
      <c r="B6" s="65">
        <v>2</v>
      </c>
      <c r="C6" s="69">
        <f>Modes!B3</f>
        <v>1276.3230000000001</v>
      </c>
      <c r="D6" s="69">
        <f>Modes!F3</f>
        <v>1276.3320000000001</v>
      </c>
      <c r="E6" s="70">
        <f t="shared" si="0"/>
        <v>9.0000000000145519</v>
      </c>
      <c r="G6" s="71">
        <f t="shared" si="1"/>
        <v>1.0000070515065544</v>
      </c>
      <c r="H6" s="67"/>
      <c r="I6" s="72">
        <f t="shared" si="2"/>
        <v>6.2812768566455901E-6</v>
      </c>
      <c r="J6" s="67">
        <f>SLOPE(I5:I13,B5:B13)</f>
        <v>-1.2748539185554924E-6</v>
      </c>
      <c r="K6" s="67">
        <f t="shared" si="3"/>
        <v>4.9768030238058383E-6</v>
      </c>
      <c r="L6" s="67">
        <f t="shared" si="4"/>
        <v>-1.3044738328397518E-6</v>
      </c>
      <c r="M6" s="67">
        <f t="shared" ref="M6:M13" si="5">L6^2</f>
        <v>1.7016519805636326E-12</v>
      </c>
      <c r="N6" s="67"/>
    </row>
    <row r="7" spans="1:14">
      <c r="B7" s="65">
        <v>3</v>
      </c>
      <c r="C7" s="69">
        <f>Modes!B4</f>
        <v>1279.5809999999999</v>
      </c>
      <c r="D7" s="69">
        <f>Modes!F4</f>
        <v>1279.5889999999999</v>
      </c>
      <c r="E7" s="70">
        <f t="shared" si="0"/>
        <v>8.0000000000381988</v>
      </c>
      <c r="G7" s="71">
        <f t="shared" si="1"/>
        <v>1.0000062520465685</v>
      </c>
      <c r="H7" s="67"/>
      <c r="I7" s="72">
        <f t="shared" si="2"/>
        <v>5.4818168706560755E-6</v>
      </c>
      <c r="J7" s="67"/>
      <c r="K7" s="67">
        <f t="shared" si="3"/>
        <v>3.7019491052503463E-6</v>
      </c>
      <c r="L7" s="67">
        <f t="shared" si="4"/>
        <v>-1.7798677654057292E-6</v>
      </c>
      <c r="M7" s="67">
        <f t="shared" si="5"/>
        <v>3.1679292623303837E-12</v>
      </c>
      <c r="N7" s="67"/>
    </row>
    <row r="8" spans="1:14">
      <c r="B8" s="65">
        <v>4</v>
      </c>
      <c r="C8" s="69">
        <f>Modes!B5</f>
        <v>1283.6010000000001</v>
      </c>
      <c r="D8" s="69">
        <f>Modes!F5</f>
        <v>1283.606</v>
      </c>
      <c r="E8" s="70">
        <f t="shared" si="0"/>
        <v>4.9999999998817657</v>
      </c>
      <c r="G8" s="71">
        <f t="shared" si="1"/>
        <v>1.0000038952914496</v>
      </c>
      <c r="H8" s="67"/>
      <c r="I8" s="72">
        <f t="shared" si="2"/>
        <v>3.1250617518185919E-6</v>
      </c>
      <c r="J8" s="67" t="s">
        <v>67</v>
      </c>
      <c r="K8" s="67">
        <f t="shared" si="3"/>
        <v>2.4270951866948534E-6</v>
      </c>
      <c r="L8" s="67">
        <f t="shared" si="4"/>
        <v>-6.9796656512373847E-7</v>
      </c>
      <c r="M8" s="67">
        <f t="shared" si="5"/>
        <v>4.8715732603062987E-13</v>
      </c>
      <c r="N8" s="67"/>
    </row>
    <row r="9" spans="1:14">
      <c r="B9" s="65">
        <v>5</v>
      </c>
      <c r="C9" s="69">
        <f>Modes!B6</f>
        <v>1287.963</v>
      </c>
      <c r="D9" s="69">
        <f>Modes!F6</f>
        <v>1287.9649999999999</v>
      </c>
      <c r="E9" s="70">
        <f t="shared" si="0"/>
        <v>1.9999999999527063</v>
      </c>
      <c r="G9" s="71">
        <f t="shared" si="1"/>
        <v>1.0000015528396391</v>
      </c>
      <c r="H9" s="67"/>
      <c r="I9" s="72">
        <f t="shared" si="2"/>
        <v>7.8260994129664141E-7</v>
      </c>
      <c r="J9" s="67">
        <f>INTERCEPT(I5:I13,B5:B13)</f>
        <v>7.5265108609168232E-6</v>
      </c>
      <c r="K9" s="67">
        <f t="shared" si="3"/>
        <v>1.1522412681393606E-6</v>
      </c>
      <c r="L9" s="67">
        <f t="shared" si="4"/>
        <v>3.6963132684271917E-7</v>
      </c>
      <c r="M9" s="67">
        <f t="shared" si="5"/>
        <v>1.3662731778350909E-13</v>
      </c>
      <c r="N9" s="67"/>
    </row>
    <row r="10" spans="1:14">
      <c r="B10" s="65">
        <v>6</v>
      </c>
      <c r="C10" s="69">
        <f>Modes!B7</f>
        <v>1292.0250000000001</v>
      </c>
      <c r="D10" s="69">
        <f>Modes!F7</f>
        <v>1292.0229999999999</v>
      </c>
      <c r="E10" s="70">
        <f t="shared" si="0"/>
        <v>-2.00000000018008</v>
      </c>
      <c r="G10" s="71">
        <f t="shared" si="1"/>
        <v>0.99999845204233651</v>
      </c>
      <c r="H10" s="67"/>
      <c r="I10" s="72">
        <f t="shared" si="2"/>
        <v>-2.3181873612942994E-6</v>
      </c>
      <c r="J10" s="67"/>
      <c r="K10" s="67">
        <f t="shared" si="3"/>
        <v>-1.226126504161306E-7</v>
      </c>
      <c r="L10" s="67">
        <f t="shared" si="4"/>
        <v>2.1955747108781688E-6</v>
      </c>
      <c r="M10" s="67">
        <f t="shared" si="5"/>
        <v>4.8205483110477547E-12</v>
      </c>
      <c r="N10" s="67"/>
    </row>
    <row r="11" spans="1:14">
      <c r="B11" s="65">
        <v>7</v>
      </c>
      <c r="C11" s="69">
        <f>Modes!B8</f>
        <v>1295.354</v>
      </c>
      <c r="D11" s="69">
        <f>Modes!F8</f>
        <v>1295.354</v>
      </c>
      <c r="E11" s="70">
        <f t="shared" si="0"/>
        <v>0</v>
      </c>
      <c r="G11" s="71">
        <f t="shared" si="1"/>
        <v>1</v>
      </c>
      <c r="H11" s="67"/>
      <c r="I11" s="72">
        <f t="shared" si="2"/>
        <v>-7.7022969779960704E-7</v>
      </c>
      <c r="J11" s="67"/>
      <c r="K11" s="67">
        <f t="shared" si="3"/>
        <v>-1.3974665689716235E-6</v>
      </c>
      <c r="L11" s="67">
        <f t="shared" si="4"/>
        <v>-6.2723687117201643E-7</v>
      </c>
      <c r="M11" s="67">
        <f t="shared" si="5"/>
        <v>3.9342609255766074E-13</v>
      </c>
      <c r="N11" s="67"/>
    </row>
    <row r="12" spans="1:14">
      <c r="B12" s="65">
        <v>8</v>
      </c>
      <c r="C12" s="69">
        <f>Modes!B9</f>
        <v>1297.5830000000001</v>
      </c>
      <c r="D12" s="69">
        <f>Modes!F9</f>
        <v>1297.575</v>
      </c>
      <c r="E12" s="70">
        <f t="shared" si="0"/>
        <v>-8.0000000000381988</v>
      </c>
      <c r="G12" s="71">
        <f t="shared" si="1"/>
        <v>0.99999383469111414</v>
      </c>
      <c r="H12" s="67"/>
      <c r="I12" s="72">
        <f t="shared" si="2"/>
        <v>-6.9355385836633587E-6</v>
      </c>
      <c r="J12" s="67"/>
      <c r="K12" s="67">
        <f t="shared" si="3"/>
        <v>-2.6723204875271163E-6</v>
      </c>
      <c r="L12" s="67">
        <f t="shared" si="4"/>
        <v>4.2632180961362424E-6</v>
      </c>
      <c r="M12" s="67">
        <f t="shared" si="5"/>
        <v>1.8175028535223527E-11</v>
      </c>
      <c r="N12" s="67"/>
    </row>
    <row r="13" spans="1:14">
      <c r="B13" s="65">
        <v>9</v>
      </c>
      <c r="C13" s="69">
        <f>Modes!B10</f>
        <v>1298.3140000000001</v>
      </c>
      <c r="D13" s="69">
        <f>Modes!F10</f>
        <v>1298.3150000000001</v>
      </c>
      <c r="E13" s="70">
        <f t="shared" si="0"/>
        <v>0.99999999997635314</v>
      </c>
      <c r="G13" s="71">
        <f t="shared" si="1"/>
        <v>1.0000007702296978</v>
      </c>
      <c r="H13" s="67">
        <f>D13/C13</f>
        <v>1.0000007702296978</v>
      </c>
      <c r="I13" s="72">
        <f t="shared" si="2"/>
        <v>0</v>
      </c>
      <c r="J13" s="67"/>
      <c r="K13" s="67">
        <f t="shared" si="3"/>
        <v>-3.9471744060826092E-6</v>
      </c>
      <c r="L13" s="67">
        <f t="shared" si="4"/>
        <v>-3.9471744060826092E-6</v>
      </c>
      <c r="M13" s="67">
        <f t="shared" si="5"/>
        <v>1.5580185792033598E-11</v>
      </c>
      <c r="N13" s="67"/>
    </row>
    <row r="14" spans="1:14">
      <c r="G14" s="67"/>
      <c r="H14" s="67"/>
      <c r="I14" s="67"/>
      <c r="J14" s="67"/>
      <c r="K14" s="67"/>
      <c r="L14" s="67"/>
      <c r="M14" s="67"/>
      <c r="N14" s="67"/>
    </row>
    <row r="15" spans="1:14">
      <c r="G15" s="67"/>
      <c r="H15" s="67"/>
      <c r="I15" s="67"/>
      <c r="J15" s="67"/>
      <c r="K15" s="67" t="s">
        <v>68</v>
      </c>
      <c r="L15" s="67">
        <f>SUM(L5:L13)</f>
        <v>0</v>
      </c>
      <c r="M15" s="67"/>
      <c r="N15" s="67"/>
    </row>
    <row r="16" spans="1:14">
      <c r="G16" s="67"/>
      <c r="H16" s="67"/>
      <c r="I16" s="67"/>
      <c r="J16" s="67"/>
      <c r="K16" s="67" t="s">
        <v>69</v>
      </c>
      <c r="L16" s="67">
        <f>L15^2</f>
        <v>0</v>
      </c>
      <c r="M16" s="67">
        <f>SUM(M5:M13)</f>
        <v>4.6798241162255867E-11</v>
      </c>
      <c r="N16" s="67"/>
    </row>
    <row r="17" spans="7:14">
      <c r="G17" s="67"/>
      <c r="H17" s="67"/>
      <c r="I17" s="67"/>
      <c r="J17" s="67"/>
      <c r="K17" s="67" t="s">
        <v>70</v>
      </c>
      <c r="L17" s="67">
        <f>SQRT(1/$A$5*L16)</f>
        <v>0</v>
      </c>
      <c r="M17" s="67">
        <f>SQRT(1/$A$5*M16)</f>
        <v>2.2803079997193329E-6</v>
      </c>
      <c r="N17" s="67"/>
    </row>
    <row r="18" spans="7:14" ht="18.75">
      <c r="G18" s="67"/>
      <c r="H18" s="67"/>
      <c r="I18" s="67"/>
      <c r="J18" s="67"/>
      <c r="K18" s="73" t="s">
        <v>71</v>
      </c>
      <c r="L18" s="73">
        <f>1000*($C$13*L17)</f>
        <v>0</v>
      </c>
      <c r="M18" s="74">
        <f>1000*($C$13*M17)</f>
        <v>2.9605558003476062</v>
      </c>
      <c r="N18" s="67"/>
    </row>
    <row r="19" spans="7:14" ht="60">
      <c r="G19" s="67"/>
      <c r="H19" s="67"/>
      <c r="I19" s="67"/>
      <c r="J19" s="67"/>
      <c r="K19" s="95" t="s">
        <v>89</v>
      </c>
      <c r="L19" s="67"/>
      <c r="M19" s="67"/>
      <c r="N19" s="67"/>
    </row>
    <row r="20" spans="7:14">
      <c r="G20" s="67"/>
      <c r="H20" s="67"/>
      <c r="I20" s="67"/>
      <c r="J20" s="67"/>
      <c r="K20" s="67"/>
      <c r="L20" s="67"/>
      <c r="M20" s="67"/>
      <c r="N20" s="67"/>
    </row>
    <row r="62" spans="6:6" ht="15.75">
      <c r="F62" s="75" t="s">
        <v>72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4" zoomScale="85" zoomScaleNormal="85" workbookViewId="0">
      <selection activeCell="E28" sqref="E28"/>
    </sheetView>
  </sheetViews>
  <sheetFormatPr defaultRowHeight="18.75"/>
  <cols>
    <col min="1" max="1" width="9.140625" style="4"/>
    <col min="2" max="2" width="55.85546875" style="4" customWidth="1"/>
    <col min="3" max="3" width="117.42578125" style="4" customWidth="1"/>
    <col min="4" max="4" width="14" style="4" bestFit="1" customWidth="1"/>
    <col min="5" max="5" width="20" style="7" bestFit="1" customWidth="1"/>
    <col min="6" max="6" width="20.140625" style="7" customWidth="1"/>
    <col min="7" max="7" width="37.7109375" style="7" bestFit="1" customWidth="1"/>
    <col min="8" max="8" width="29.28515625" style="4" bestFit="1" customWidth="1"/>
    <col min="9" max="9" width="41" style="4" bestFit="1" customWidth="1"/>
    <col min="10" max="10" width="18.28515625" style="4" bestFit="1" customWidth="1"/>
    <col min="11" max="11" width="30.28515625" style="4" bestFit="1" customWidth="1"/>
    <col min="12" max="12" width="35.28515625" style="4" bestFit="1" customWidth="1"/>
    <col min="13" max="13" width="41" style="4" bestFit="1" customWidth="1"/>
    <col min="14" max="258" width="9.140625" style="4"/>
    <col min="259" max="259" width="73.85546875" style="4" bestFit="1" customWidth="1"/>
    <col min="260" max="261" width="26" style="4" bestFit="1" customWidth="1"/>
    <col min="262" max="262" width="61.42578125" style="4" customWidth="1"/>
    <col min="263" max="263" width="37.5703125" style="4" bestFit="1" customWidth="1"/>
    <col min="264" max="264" width="20.7109375" style="4" bestFit="1" customWidth="1"/>
    <col min="265" max="265" width="41" style="4" bestFit="1" customWidth="1"/>
    <col min="266" max="266" width="18.28515625" style="4" bestFit="1" customWidth="1"/>
    <col min="267" max="267" width="30.28515625" style="4" bestFit="1" customWidth="1"/>
    <col min="268" max="268" width="35.28515625" style="4" bestFit="1" customWidth="1"/>
    <col min="269" max="269" width="41" style="4" bestFit="1" customWidth="1"/>
    <col min="270" max="514" width="9.140625" style="4"/>
    <col min="515" max="515" width="73.85546875" style="4" bestFit="1" customWidth="1"/>
    <col min="516" max="517" width="26" style="4" bestFit="1" customWidth="1"/>
    <col min="518" max="518" width="61.42578125" style="4" customWidth="1"/>
    <col min="519" max="519" width="37.5703125" style="4" bestFit="1" customWidth="1"/>
    <col min="520" max="520" width="20.7109375" style="4" bestFit="1" customWidth="1"/>
    <col min="521" max="521" width="41" style="4" bestFit="1" customWidth="1"/>
    <col min="522" max="522" width="18.28515625" style="4" bestFit="1" customWidth="1"/>
    <col min="523" max="523" width="30.28515625" style="4" bestFit="1" customWidth="1"/>
    <col min="524" max="524" width="35.28515625" style="4" bestFit="1" customWidth="1"/>
    <col min="525" max="525" width="41" style="4" bestFit="1" customWidth="1"/>
    <col min="526" max="770" width="9.140625" style="4"/>
    <col min="771" max="771" width="73.85546875" style="4" bestFit="1" customWidth="1"/>
    <col min="772" max="773" width="26" style="4" bestFit="1" customWidth="1"/>
    <col min="774" max="774" width="61.42578125" style="4" customWidth="1"/>
    <col min="775" max="775" width="37.5703125" style="4" bestFit="1" customWidth="1"/>
    <col min="776" max="776" width="20.7109375" style="4" bestFit="1" customWidth="1"/>
    <col min="777" max="777" width="41" style="4" bestFit="1" customWidth="1"/>
    <col min="778" max="778" width="18.28515625" style="4" bestFit="1" customWidth="1"/>
    <col min="779" max="779" width="30.28515625" style="4" bestFit="1" customWidth="1"/>
    <col min="780" max="780" width="35.28515625" style="4" bestFit="1" customWidth="1"/>
    <col min="781" max="781" width="41" style="4" bestFit="1" customWidth="1"/>
    <col min="782" max="1026" width="9.140625" style="4"/>
    <col min="1027" max="1027" width="73.85546875" style="4" bestFit="1" customWidth="1"/>
    <col min="1028" max="1029" width="26" style="4" bestFit="1" customWidth="1"/>
    <col min="1030" max="1030" width="61.42578125" style="4" customWidth="1"/>
    <col min="1031" max="1031" width="37.5703125" style="4" bestFit="1" customWidth="1"/>
    <col min="1032" max="1032" width="20.7109375" style="4" bestFit="1" customWidth="1"/>
    <col min="1033" max="1033" width="41" style="4" bestFit="1" customWidth="1"/>
    <col min="1034" max="1034" width="18.28515625" style="4" bestFit="1" customWidth="1"/>
    <col min="1035" max="1035" width="30.28515625" style="4" bestFit="1" customWidth="1"/>
    <col min="1036" max="1036" width="35.28515625" style="4" bestFit="1" customWidth="1"/>
    <col min="1037" max="1037" width="41" style="4" bestFit="1" customWidth="1"/>
    <col min="1038" max="1282" width="9.140625" style="4"/>
    <col min="1283" max="1283" width="73.85546875" style="4" bestFit="1" customWidth="1"/>
    <col min="1284" max="1285" width="26" style="4" bestFit="1" customWidth="1"/>
    <col min="1286" max="1286" width="61.42578125" style="4" customWidth="1"/>
    <col min="1287" max="1287" width="37.5703125" style="4" bestFit="1" customWidth="1"/>
    <col min="1288" max="1288" width="20.7109375" style="4" bestFit="1" customWidth="1"/>
    <col min="1289" max="1289" width="41" style="4" bestFit="1" customWidth="1"/>
    <col min="1290" max="1290" width="18.28515625" style="4" bestFit="1" customWidth="1"/>
    <col min="1291" max="1291" width="30.28515625" style="4" bestFit="1" customWidth="1"/>
    <col min="1292" max="1292" width="35.28515625" style="4" bestFit="1" customWidth="1"/>
    <col min="1293" max="1293" width="41" style="4" bestFit="1" customWidth="1"/>
    <col min="1294" max="1538" width="9.140625" style="4"/>
    <col min="1539" max="1539" width="73.85546875" style="4" bestFit="1" customWidth="1"/>
    <col min="1540" max="1541" width="26" style="4" bestFit="1" customWidth="1"/>
    <col min="1542" max="1542" width="61.42578125" style="4" customWidth="1"/>
    <col min="1543" max="1543" width="37.5703125" style="4" bestFit="1" customWidth="1"/>
    <col min="1544" max="1544" width="20.7109375" style="4" bestFit="1" customWidth="1"/>
    <col min="1545" max="1545" width="41" style="4" bestFit="1" customWidth="1"/>
    <col min="1546" max="1546" width="18.28515625" style="4" bestFit="1" customWidth="1"/>
    <col min="1547" max="1547" width="30.28515625" style="4" bestFit="1" customWidth="1"/>
    <col min="1548" max="1548" width="35.28515625" style="4" bestFit="1" customWidth="1"/>
    <col min="1549" max="1549" width="41" style="4" bestFit="1" customWidth="1"/>
    <col min="1550" max="1794" width="9.140625" style="4"/>
    <col min="1795" max="1795" width="73.85546875" style="4" bestFit="1" customWidth="1"/>
    <col min="1796" max="1797" width="26" style="4" bestFit="1" customWidth="1"/>
    <col min="1798" max="1798" width="61.42578125" style="4" customWidth="1"/>
    <col min="1799" max="1799" width="37.5703125" style="4" bestFit="1" customWidth="1"/>
    <col min="1800" max="1800" width="20.7109375" style="4" bestFit="1" customWidth="1"/>
    <col min="1801" max="1801" width="41" style="4" bestFit="1" customWidth="1"/>
    <col min="1802" max="1802" width="18.28515625" style="4" bestFit="1" customWidth="1"/>
    <col min="1803" max="1803" width="30.28515625" style="4" bestFit="1" customWidth="1"/>
    <col min="1804" max="1804" width="35.28515625" style="4" bestFit="1" customWidth="1"/>
    <col min="1805" max="1805" width="41" style="4" bestFit="1" customWidth="1"/>
    <col min="1806" max="2050" width="9.140625" style="4"/>
    <col min="2051" max="2051" width="73.85546875" style="4" bestFit="1" customWidth="1"/>
    <col min="2052" max="2053" width="26" style="4" bestFit="1" customWidth="1"/>
    <col min="2054" max="2054" width="61.42578125" style="4" customWidth="1"/>
    <col min="2055" max="2055" width="37.5703125" style="4" bestFit="1" customWidth="1"/>
    <col min="2056" max="2056" width="20.7109375" style="4" bestFit="1" customWidth="1"/>
    <col min="2057" max="2057" width="41" style="4" bestFit="1" customWidth="1"/>
    <col min="2058" max="2058" width="18.28515625" style="4" bestFit="1" customWidth="1"/>
    <col min="2059" max="2059" width="30.28515625" style="4" bestFit="1" customWidth="1"/>
    <col min="2060" max="2060" width="35.28515625" style="4" bestFit="1" customWidth="1"/>
    <col min="2061" max="2061" width="41" style="4" bestFit="1" customWidth="1"/>
    <col min="2062" max="2306" width="9.140625" style="4"/>
    <col min="2307" max="2307" width="73.85546875" style="4" bestFit="1" customWidth="1"/>
    <col min="2308" max="2309" width="26" style="4" bestFit="1" customWidth="1"/>
    <col min="2310" max="2310" width="61.42578125" style="4" customWidth="1"/>
    <col min="2311" max="2311" width="37.5703125" style="4" bestFit="1" customWidth="1"/>
    <col min="2312" max="2312" width="20.7109375" style="4" bestFit="1" customWidth="1"/>
    <col min="2313" max="2313" width="41" style="4" bestFit="1" customWidth="1"/>
    <col min="2314" max="2314" width="18.28515625" style="4" bestFit="1" customWidth="1"/>
    <col min="2315" max="2315" width="30.28515625" style="4" bestFit="1" customWidth="1"/>
    <col min="2316" max="2316" width="35.28515625" style="4" bestFit="1" customWidth="1"/>
    <col min="2317" max="2317" width="41" style="4" bestFit="1" customWidth="1"/>
    <col min="2318" max="2562" width="9.140625" style="4"/>
    <col min="2563" max="2563" width="73.85546875" style="4" bestFit="1" customWidth="1"/>
    <col min="2564" max="2565" width="26" style="4" bestFit="1" customWidth="1"/>
    <col min="2566" max="2566" width="61.42578125" style="4" customWidth="1"/>
    <col min="2567" max="2567" width="37.5703125" style="4" bestFit="1" customWidth="1"/>
    <col min="2568" max="2568" width="20.7109375" style="4" bestFit="1" customWidth="1"/>
    <col min="2569" max="2569" width="41" style="4" bestFit="1" customWidth="1"/>
    <col min="2570" max="2570" width="18.28515625" style="4" bestFit="1" customWidth="1"/>
    <col min="2571" max="2571" width="30.28515625" style="4" bestFit="1" customWidth="1"/>
    <col min="2572" max="2572" width="35.28515625" style="4" bestFit="1" customWidth="1"/>
    <col min="2573" max="2573" width="41" style="4" bestFit="1" customWidth="1"/>
    <col min="2574" max="2818" width="9.140625" style="4"/>
    <col min="2819" max="2819" width="73.85546875" style="4" bestFit="1" customWidth="1"/>
    <col min="2820" max="2821" width="26" style="4" bestFit="1" customWidth="1"/>
    <col min="2822" max="2822" width="61.42578125" style="4" customWidth="1"/>
    <col min="2823" max="2823" width="37.5703125" style="4" bestFit="1" customWidth="1"/>
    <col min="2824" max="2824" width="20.7109375" style="4" bestFit="1" customWidth="1"/>
    <col min="2825" max="2825" width="41" style="4" bestFit="1" customWidth="1"/>
    <col min="2826" max="2826" width="18.28515625" style="4" bestFit="1" customWidth="1"/>
    <col min="2827" max="2827" width="30.28515625" style="4" bestFit="1" customWidth="1"/>
    <col min="2828" max="2828" width="35.28515625" style="4" bestFit="1" customWidth="1"/>
    <col min="2829" max="2829" width="41" style="4" bestFit="1" customWidth="1"/>
    <col min="2830" max="3074" width="9.140625" style="4"/>
    <col min="3075" max="3075" width="73.85546875" style="4" bestFit="1" customWidth="1"/>
    <col min="3076" max="3077" width="26" style="4" bestFit="1" customWidth="1"/>
    <col min="3078" max="3078" width="61.42578125" style="4" customWidth="1"/>
    <col min="3079" max="3079" width="37.5703125" style="4" bestFit="1" customWidth="1"/>
    <col min="3080" max="3080" width="20.7109375" style="4" bestFit="1" customWidth="1"/>
    <col min="3081" max="3081" width="41" style="4" bestFit="1" customWidth="1"/>
    <col min="3082" max="3082" width="18.28515625" style="4" bestFit="1" customWidth="1"/>
    <col min="3083" max="3083" width="30.28515625" style="4" bestFit="1" customWidth="1"/>
    <col min="3084" max="3084" width="35.28515625" style="4" bestFit="1" customWidth="1"/>
    <col min="3085" max="3085" width="41" style="4" bestFit="1" customWidth="1"/>
    <col min="3086" max="3330" width="9.140625" style="4"/>
    <col min="3331" max="3331" width="73.85546875" style="4" bestFit="1" customWidth="1"/>
    <col min="3332" max="3333" width="26" style="4" bestFit="1" customWidth="1"/>
    <col min="3334" max="3334" width="61.42578125" style="4" customWidth="1"/>
    <col min="3335" max="3335" width="37.5703125" style="4" bestFit="1" customWidth="1"/>
    <col min="3336" max="3336" width="20.7109375" style="4" bestFit="1" customWidth="1"/>
    <col min="3337" max="3337" width="41" style="4" bestFit="1" customWidth="1"/>
    <col min="3338" max="3338" width="18.28515625" style="4" bestFit="1" customWidth="1"/>
    <col min="3339" max="3339" width="30.28515625" style="4" bestFit="1" customWidth="1"/>
    <col min="3340" max="3340" width="35.28515625" style="4" bestFit="1" customWidth="1"/>
    <col min="3341" max="3341" width="41" style="4" bestFit="1" customWidth="1"/>
    <col min="3342" max="3586" width="9.140625" style="4"/>
    <col min="3587" max="3587" width="73.85546875" style="4" bestFit="1" customWidth="1"/>
    <col min="3588" max="3589" width="26" style="4" bestFit="1" customWidth="1"/>
    <col min="3590" max="3590" width="61.42578125" style="4" customWidth="1"/>
    <col min="3591" max="3591" width="37.5703125" style="4" bestFit="1" customWidth="1"/>
    <col min="3592" max="3592" width="20.7109375" style="4" bestFit="1" customWidth="1"/>
    <col min="3593" max="3593" width="41" style="4" bestFit="1" customWidth="1"/>
    <col min="3594" max="3594" width="18.28515625" style="4" bestFit="1" customWidth="1"/>
    <col min="3595" max="3595" width="30.28515625" style="4" bestFit="1" customWidth="1"/>
    <col min="3596" max="3596" width="35.28515625" style="4" bestFit="1" customWidth="1"/>
    <col min="3597" max="3597" width="41" style="4" bestFit="1" customWidth="1"/>
    <col min="3598" max="3842" width="9.140625" style="4"/>
    <col min="3843" max="3843" width="73.85546875" style="4" bestFit="1" customWidth="1"/>
    <col min="3844" max="3845" width="26" style="4" bestFit="1" customWidth="1"/>
    <col min="3846" max="3846" width="61.42578125" style="4" customWidth="1"/>
    <col min="3847" max="3847" width="37.5703125" style="4" bestFit="1" customWidth="1"/>
    <col min="3848" max="3848" width="20.7109375" style="4" bestFit="1" customWidth="1"/>
    <col min="3849" max="3849" width="41" style="4" bestFit="1" customWidth="1"/>
    <col min="3850" max="3850" width="18.28515625" style="4" bestFit="1" customWidth="1"/>
    <col min="3851" max="3851" width="30.28515625" style="4" bestFit="1" customWidth="1"/>
    <col min="3852" max="3852" width="35.28515625" style="4" bestFit="1" customWidth="1"/>
    <col min="3853" max="3853" width="41" style="4" bestFit="1" customWidth="1"/>
    <col min="3854" max="4098" width="9.140625" style="4"/>
    <col min="4099" max="4099" width="73.85546875" style="4" bestFit="1" customWidth="1"/>
    <col min="4100" max="4101" width="26" style="4" bestFit="1" customWidth="1"/>
    <col min="4102" max="4102" width="61.42578125" style="4" customWidth="1"/>
    <col min="4103" max="4103" width="37.5703125" style="4" bestFit="1" customWidth="1"/>
    <col min="4104" max="4104" width="20.7109375" style="4" bestFit="1" customWidth="1"/>
    <col min="4105" max="4105" width="41" style="4" bestFit="1" customWidth="1"/>
    <col min="4106" max="4106" width="18.28515625" style="4" bestFit="1" customWidth="1"/>
    <col min="4107" max="4107" width="30.28515625" style="4" bestFit="1" customWidth="1"/>
    <col min="4108" max="4108" width="35.28515625" style="4" bestFit="1" customWidth="1"/>
    <col min="4109" max="4109" width="41" style="4" bestFit="1" customWidth="1"/>
    <col min="4110" max="4354" width="9.140625" style="4"/>
    <col min="4355" max="4355" width="73.85546875" style="4" bestFit="1" customWidth="1"/>
    <col min="4356" max="4357" width="26" style="4" bestFit="1" customWidth="1"/>
    <col min="4358" max="4358" width="61.42578125" style="4" customWidth="1"/>
    <col min="4359" max="4359" width="37.5703125" style="4" bestFit="1" customWidth="1"/>
    <col min="4360" max="4360" width="20.7109375" style="4" bestFit="1" customWidth="1"/>
    <col min="4361" max="4361" width="41" style="4" bestFit="1" customWidth="1"/>
    <col min="4362" max="4362" width="18.28515625" style="4" bestFit="1" customWidth="1"/>
    <col min="4363" max="4363" width="30.28515625" style="4" bestFit="1" customWidth="1"/>
    <col min="4364" max="4364" width="35.28515625" style="4" bestFit="1" customWidth="1"/>
    <col min="4365" max="4365" width="41" style="4" bestFit="1" customWidth="1"/>
    <col min="4366" max="4610" width="9.140625" style="4"/>
    <col min="4611" max="4611" width="73.85546875" style="4" bestFit="1" customWidth="1"/>
    <col min="4612" max="4613" width="26" style="4" bestFit="1" customWidth="1"/>
    <col min="4614" max="4614" width="61.42578125" style="4" customWidth="1"/>
    <col min="4615" max="4615" width="37.5703125" style="4" bestFit="1" customWidth="1"/>
    <col min="4616" max="4616" width="20.7109375" style="4" bestFit="1" customWidth="1"/>
    <col min="4617" max="4617" width="41" style="4" bestFit="1" customWidth="1"/>
    <col min="4618" max="4618" width="18.28515625" style="4" bestFit="1" customWidth="1"/>
    <col min="4619" max="4619" width="30.28515625" style="4" bestFit="1" customWidth="1"/>
    <col min="4620" max="4620" width="35.28515625" style="4" bestFit="1" customWidth="1"/>
    <col min="4621" max="4621" width="41" style="4" bestFit="1" customWidth="1"/>
    <col min="4622" max="4866" width="9.140625" style="4"/>
    <col min="4867" max="4867" width="73.85546875" style="4" bestFit="1" customWidth="1"/>
    <col min="4868" max="4869" width="26" style="4" bestFit="1" customWidth="1"/>
    <col min="4870" max="4870" width="61.42578125" style="4" customWidth="1"/>
    <col min="4871" max="4871" width="37.5703125" style="4" bestFit="1" customWidth="1"/>
    <col min="4872" max="4872" width="20.7109375" style="4" bestFit="1" customWidth="1"/>
    <col min="4873" max="4873" width="41" style="4" bestFit="1" customWidth="1"/>
    <col min="4874" max="4874" width="18.28515625" style="4" bestFit="1" customWidth="1"/>
    <col min="4875" max="4875" width="30.28515625" style="4" bestFit="1" customWidth="1"/>
    <col min="4876" max="4876" width="35.28515625" style="4" bestFit="1" customWidth="1"/>
    <col min="4877" max="4877" width="41" style="4" bestFit="1" customWidth="1"/>
    <col min="4878" max="5122" width="9.140625" style="4"/>
    <col min="5123" max="5123" width="73.85546875" style="4" bestFit="1" customWidth="1"/>
    <col min="5124" max="5125" width="26" style="4" bestFit="1" customWidth="1"/>
    <col min="5126" max="5126" width="61.42578125" style="4" customWidth="1"/>
    <col min="5127" max="5127" width="37.5703125" style="4" bestFit="1" customWidth="1"/>
    <col min="5128" max="5128" width="20.7109375" style="4" bestFit="1" customWidth="1"/>
    <col min="5129" max="5129" width="41" style="4" bestFit="1" customWidth="1"/>
    <col min="5130" max="5130" width="18.28515625" style="4" bestFit="1" customWidth="1"/>
    <col min="5131" max="5131" width="30.28515625" style="4" bestFit="1" customWidth="1"/>
    <col min="5132" max="5132" width="35.28515625" style="4" bestFit="1" customWidth="1"/>
    <col min="5133" max="5133" width="41" style="4" bestFit="1" customWidth="1"/>
    <col min="5134" max="5378" width="9.140625" style="4"/>
    <col min="5379" max="5379" width="73.85546875" style="4" bestFit="1" customWidth="1"/>
    <col min="5380" max="5381" width="26" style="4" bestFit="1" customWidth="1"/>
    <col min="5382" max="5382" width="61.42578125" style="4" customWidth="1"/>
    <col min="5383" max="5383" width="37.5703125" style="4" bestFit="1" customWidth="1"/>
    <col min="5384" max="5384" width="20.7109375" style="4" bestFit="1" customWidth="1"/>
    <col min="5385" max="5385" width="41" style="4" bestFit="1" customWidth="1"/>
    <col min="5386" max="5386" width="18.28515625" style="4" bestFit="1" customWidth="1"/>
    <col min="5387" max="5387" width="30.28515625" style="4" bestFit="1" customWidth="1"/>
    <col min="5388" max="5388" width="35.28515625" style="4" bestFit="1" customWidth="1"/>
    <col min="5389" max="5389" width="41" style="4" bestFit="1" customWidth="1"/>
    <col min="5390" max="5634" width="9.140625" style="4"/>
    <col min="5635" max="5635" width="73.85546875" style="4" bestFit="1" customWidth="1"/>
    <col min="5636" max="5637" width="26" style="4" bestFit="1" customWidth="1"/>
    <col min="5638" max="5638" width="61.42578125" style="4" customWidth="1"/>
    <col min="5639" max="5639" width="37.5703125" style="4" bestFit="1" customWidth="1"/>
    <col min="5640" max="5640" width="20.7109375" style="4" bestFit="1" customWidth="1"/>
    <col min="5641" max="5641" width="41" style="4" bestFit="1" customWidth="1"/>
    <col min="5642" max="5642" width="18.28515625" style="4" bestFit="1" customWidth="1"/>
    <col min="5643" max="5643" width="30.28515625" style="4" bestFit="1" customWidth="1"/>
    <col min="5644" max="5644" width="35.28515625" style="4" bestFit="1" customWidth="1"/>
    <col min="5645" max="5645" width="41" style="4" bestFit="1" customWidth="1"/>
    <col min="5646" max="5890" width="9.140625" style="4"/>
    <col min="5891" max="5891" width="73.85546875" style="4" bestFit="1" customWidth="1"/>
    <col min="5892" max="5893" width="26" style="4" bestFit="1" customWidth="1"/>
    <col min="5894" max="5894" width="61.42578125" style="4" customWidth="1"/>
    <col min="5895" max="5895" width="37.5703125" style="4" bestFit="1" customWidth="1"/>
    <col min="5896" max="5896" width="20.7109375" style="4" bestFit="1" customWidth="1"/>
    <col min="5897" max="5897" width="41" style="4" bestFit="1" customWidth="1"/>
    <col min="5898" max="5898" width="18.28515625" style="4" bestFit="1" customWidth="1"/>
    <col min="5899" max="5899" width="30.28515625" style="4" bestFit="1" customWidth="1"/>
    <col min="5900" max="5900" width="35.28515625" style="4" bestFit="1" customWidth="1"/>
    <col min="5901" max="5901" width="41" style="4" bestFit="1" customWidth="1"/>
    <col min="5902" max="6146" width="9.140625" style="4"/>
    <col min="6147" max="6147" width="73.85546875" style="4" bestFit="1" customWidth="1"/>
    <col min="6148" max="6149" width="26" style="4" bestFit="1" customWidth="1"/>
    <col min="6150" max="6150" width="61.42578125" style="4" customWidth="1"/>
    <col min="6151" max="6151" width="37.5703125" style="4" bestFit="1" customWidth="1"/>
    <col min="6152" max="6152" width="20.7109375" style="4" bestFit="1" customWidth="1"/>
    <col min="6153" max="6153" width="41" style="4" bestFit="1" customWidth="1"/>
    <col min="6154" max="6154" width="18.28515625" style="4" bestFit="1" customWidth="1"/>
    <col min="6155" max="6155" width="30.28515625" style="4" bestFit="1" customWidth="1"/>
    <col min="6156" max="6156" width="35.28515625" style="4" bestFit="1" customWidth="1"/>
    <col min="6157" max="6157" width="41" style="4" bestFit="1" customWidth="1"/>
    <col min="6158" max="6402" width="9.140625" style="4"/>
    <col min="6403" max="6403" width="73.85546875" style="4" bestFit="1" customWidth="1"/>
    <col min="6404" max="6405" width="26" style="4" bestFit="1" customWidth="1"/>
    <col min="6406" max="6406" width="61.42578125" style="4" customWidth="1"/>
    <col min="6407" max="6407" width="37.5703125" style="4" bestFit="1" customWidth="1"/>
    <col min="6408" max="6408" width="20.7109375" style="4" bestFit="1" customWidth="1"/>
    <col min="6409" max="6409" width="41" style="4" bestFit="1" customWidth="1"/>
    <col min="6410" max="6410" width="18.28515625" style="4" bestFit="1" customWidth="1"/>
    <col min="6411" max="6411" width="30.28515625" style="4" bestFit="1" customWidth="1"/>
    <col min="6412" max="6412" width="35.28515625" style="4" bestFit="1" customWidth="1"/>
    <col min="6413" max="6413" width="41" style="4" bestFit="1" customWidth="1"/>
    <col min="6414" max="6658" width="9.140625" style="4"/>
    <col min="6659" max="6659" width="73.85546875" style="4" bestFit="1" customWidth="1"/>
    <col min="6660" max="6661" width="26" style="4" bestFit="1" customWidth="1"/>
    <col min="6662" max="6662" width="61.42578125" style="4" customWidth="1"/>
    <col min="6663" max="6663" width="37.5703125" style="4" bestFit="1" customWidth="1"/>
    <col min="6664" max="6664" width="20.7109375" style="4" bestFit="1" customWidth="1"/>
    <col min="6665" max="6665" width="41" style="4" bestFit="1" customWidth="1"/>
    <col min="6666" max="6666" width="18.28515625" style="4" bestFit="1" customWidth="1"/>
    <col min="6667" max="6667" width="30.28515625" style="4" bestFit="1" customWidth="1"/>
    <col min="6668" max="6668" width="35.28515625" style="4" bestFit="1" customWidth="1"/>
    <col min="6669" max="6669" width="41" style="4" bestFit="1" customWidth="1"/>
    <col min="6670" max="6914" width="9.140625" style="4"/>
    <col min="6915" max="6915" width="73.85546875" style="4" bestFit="1" customWidth="1"/>
    <col min="6916" max="6917" width="26" style="4" bestFit="1" customWidth="1"/>
    <col min="6918" max="6918" width="61.42578125" style="4" customWidth="1"/>
    <col min="6919" max="6919" width="37.5703125" style="4" bestFit="1" customWidth="1"/>
    <col min="6920" max="6920" width="20.7109375" style="4" bestFit="1" customWidth="1"/>
    <col min="6921" max="6921" width="41" style="4" bestFit="1" customWidth="1"/>
    <col min="6922" max="6922" width="18.28515625" style="4" bestFit="1" customWidth="1"/>
    <col min="6923" max="6923" width="30.28515625" style="4" bestFit="1" customWidth="1"/>
    <col min="6924" max="6924" width="35.28515625" style="4" bestFit="1" customWidth="1"/>
    <col min="6925" max="6925" width="41" style="4" bestFit="1" customWidth="1"/>
    <col min="6926" max="7170" width="9.140625" style="4"/>
    <col min="7171" max="7171" width="73.85546875" style="4" bestFit="1" customWidth="1"/>
    <col min="7172" max="7173" width="26" style="4" bestFit="1" customWidth="1"/>
    <col min="7174" max="7174" width="61.42578125" style="4" customWidth="1"/>
    <col min="7175" max="7175" width="37.5703125" style="4" bestFit="1" customWidth="1"/>
    <col min="7176" max="7176" width="20.7109375" style="4" bestFit="1" customWidth="1"/>
    <col min="7177" max="7177" width="41" style="4" bestFit="1" customWidth="1"/>
    <col min="7178" max="7178" width="18.28515625" style="4" bestFit="1" customWidth="1"/>
    <col min="7179" max="7179" width="30.28515625" style="4" bestFit="1" customWidth="1"/>
    <col min="7180" max="7180" width="35.28515625" style="4" bestFit="1" customWidth="1"/>
    <col min="7181" max="7181" width="41" style="4" bestFit="1" customWidth="1"/>
    <col min="7182" max="7426" width="9.140625" style="4"/>
    <col min="7427" max="7427" width="73.85546875" style="4" bestFit="1" customWidth="1"/>
    <col min="7428" max="7429" width="26" style="4" bestFit="1" customWidth="1"/>
    <col min="7430" max="7430" width="61.42578125" style="4" customWidth="1"/>
    <col min="7431" max="7431" width="37.5703125" style="4" bestFit="1" customWidth="1"/>
    <col min="7432" max="7432" width="20.7109375" style="4" bestFit="1" customWidth="1"/>
    <col min="7433" max="7433" width="41" style="4" bestFit="1" customWidth="1"/>
    <col min="7434" max="7434" width="18.28515625" style="4" bestFit="1" customWidth="1"/>
    <col min="7435" max="7435" width="30.28515625" style="4" bestFit="1" customWidth="1"/>
    <col min="7436" max="7436" width="35.28515625" style="4" bestFit="1" customWidth="1"/>
    <col min="7437" max="7437" width="41" style="4" bestFit="1" customWidth="1"/>
    <col min="7438" max="7682" width="9.140625" style="4"/>
    <col min="7683" max="7683" width="73.85546875" style="4" bestFit="1" customWidth="1"/>
    <col min="7684" max="7685" width="26" style="4" bestFit="1" customWidth="1"/>
    <col min="7686" max="7686" width="61.42578125" style="4" customWidth="1"/>
    <col min="7687" max="7687" width="37.5703125" style="4" bestFit="1" customWidth="1"/>
    <col min="7688" max="7688" width="20.7109375" style="4" bestFit="1" customWidth="1"/>
    <col min="7689" max="7689" width="41" style="4" bestFit="1" customWidth="1"/>
    <col min="7690" max="7690" width="18.28515625" style="4" bestFit="1" customWidth="1"/>
    <col min="7691" max="7691" width="30.28515625" style="4" bestFit="1" customWidth="1"/>
    <col min="7692" max="7692" width="35.28515625" style="4" bestFit="1" customWidth="1"/>
    <col min="7693" max="7693" width="41" style="4" bestFit="1" customWidth="1"/>
    <col min="7694" max="7938" width="9.140625" style="4"/>
    <col min="7939" max="7939" width="73.85546875" style="4" bestFit="1" customWidth="1"/>
    <col min="7940" max="7941" width="26" style="4" bestFit="1" customWidth="1"/>
    <col min="7942" max="7942" width="61.42578125" style="4" customWidth="1"/>
    <col min="7943" max="7943" width="37.5703125" style="4" bestFit="1" customWidth="1"/>
    <col min="7944" max="7944" width="20.7109375" style="4" bestFit="1" customWidth="1"/>
    <col min="7945" max="7945" width="41" style="4" bestFit="1" customWidth="1"/>
    <col min="7946" max="7946" width="18.28515625" style="4" bestFit="1" customWidth="1"/>
    <col min="7947" max="7947" width="30.28515625" style="4" bestFit="1" customWidth="1"/>
    <col min="7948" max="7948" width="35.28515625" style="4" bestFit="1" customWidth="1"/>
    <col min="7949" max="7949" width="41" style="4" bestFit="1" customWidth="1"/>
    <col min="7950" max="8194" width="9.140625" style="4"/>
    <col min="8195" max="8195" width="73.85546875" style="4" bestFit="1" customWidth="1"/>
    <col min="8196" max="8197" width="26" style="4" bestFit="1" customWidth="1"/>
    <col min="8198" max="8198" width="61.42578125" style="4" customWidth="1"/>
    <col min="8199" max="8199" width="37.5703125" style="4" bestFit="1" customWidth="1"/>
    <col min="8200" max="8200" width="20.7109375" style="4" bestFit="1" customWidth="1"/>
    <col min="8201" max="8201" width="41" style="4" bestFit="1" customWidth="1"/>
    <col min="8202" max="8202" width="18.28515625" style="4" bestFit="1" customWidth="1"/>
    <col min="8203" max="8203" width="30.28515625" style="4" bestFit="1" customWidth="1"/>
    <col min="8204" max="8204" width="35.28515625" style="4" bestFit="1" customWidth="1"/>
    <col min="8205" max="8205" width="41" style="4" bestFit="1" customWidth="1"/>
    <col min="8206" max="8450" width="9.140625" style="4"/>
    <col min="8451" max="8451" width="73.85546875" style="4" bestFit="1" customWidth="1"/>
    <col min="8452" max="8453" width="26" style="4" bestFit="1" customWidth="1"/>
    <col min="8454" max="8454" width="61.42578125" style="4" customWidth="1"/>
    <col min="8455" max="8455" width="37.5703125" style="4" bestFit="1" customWidth="1"/>
    <col min="8456" max="8456" width="20.7109375" style="4" bestFit="1" customWidth="1"/>
    <col min="8457" max="8457" width="41" style="4" bestFit="1" customWidth="1"/>
    <col min="8458" max="8458" width="18.28515625" style="4" bestFit="1" customWidth="1"/>
    <col min="8459" max="8459" width="30.28515625" style="4" bestFit="1" customWidth="1"/>
    <col min="8460" max="8460" width="35.28515625" style="4" bestFit="1" customWidth="1"/>
    <col min="8461" max="8461" width="41" style="4" bestFit="1" customWidth="1"/>
    <col min="8462" max="8706" width="9.140625" style="4"/>
    <col min="8707" max="8707" width="73.85546875" style="4" bestFit="1" customWidth="1"/>
    <col min="8708" max="8709" width="26" style="4" bestFit="1" customWidth="1"/>
    <col min="8710" max="8710" width="61.42578125" style="4" customWidth="1"/>
    <col min="8711" max="8711" width="37.5703125" style="4" bestFit="1" customWidth="1"/>
    <col min="8712" max="8712" width="20.7109375" style="4" bestFit="1" customWidth="1"/>
    <col min="8713" max="8713" width="41" style="4" bestFit="1" customWidth="1"/>
    <col min="8714" max="8714" width="18.28515625" style="4" bestFit="1" customWidth="1"/>
    <col min="8715" max="8715" width="30.28515625" style="4" bestFit="1" customWidth="1"/>
    <col min="8716" max="8716" width="35.28515625" style="4" bestFit="1" customWidth="1"/>
    <col min="8717" max="8717" width="41" style="4" bestFit="1" customWidth="1"/>
    <col min="8718" max="8962" width="9.140625" style="4"/>
    <col min="8963" max="8963" width="73.85546875" style="4" bestFit="1" customWidth="1"/>
    <col min="8964" max="8965" width="26" style="4" bestFit="1" customWidth="1"/>
    <col min="8966" max="8966" width="61.42578125" style="4" customWidth="1"/>
    <col min="8967" max="8967" width="37.5703125" style="4" bestFit="1" customWidth="1"/>
    <col min="8968" max="8968" width="20.7109375" style="4" bestFit="1" customWidth="1"/>
    <col min="8969" max="8969" width="41" style="4" bestFit="1" customWidth="1"/>
    <col min="8970" max="8970" width="18.28515625" style="4" bestFit="1" customWidth="1"/>
    <col min="8971" max="8971" width="30.28515625" style="4" bestFit="1" customWidth="1"/>
    <col min="8972" max="8972" width="35.28515625" style="4" bestFit="1" customWidth="1"/>
    <col min="8973" max="8973" width="41" style="4" bestFit="1" customWidth="1"/>
    <col min="8974" max="9218" width="9.140625" style="4"/>
    <col min="9219" max="9219" width="73.85546875" style="4" bestFit="1" customWidth="1"/>
    <col min="9220" max="9221" width="26" style="4" bestFit="1" customWidth="1"/>
    <col min="9222" max="9222" width="61.42578125" style="4" customWidth="1"/>
    <col min="9223" max="9223" width="37.5703125" style="4" bestFit="1" customWidth="1"/>
    <col min="9224" max="9224" width="20.7109375" style="4" bestFit="1" customWidth="1"/>
    <col min="9225" max="9225" width="41" style="4" bestFit="1" customWidth="1"/>
    <col min="9226" max="9226" width="18.28515625" style="4" bestFit="1" customWidth="1"/>
    <col min="9227" max="9227" width="30.28515625" style="4" bestFit="1" customWidth="1"/>
    <col min="9228" max="9228" width="35.28515625" style="4" bestFit="1" customWidth="1"/>
    <col min="9229" max="9229" width="41" style="4" bestFit="1" customWidth="1"/>
    <col min="9230" max="9474" width="9.140625" style="4"/>
    <col min="9475" max="9475" width="73.85546875" style="4" bestFit="1" customWidth="1"/>
    <col min="9476" max="9477" width="26" style="4" bestFit="1" customWidth="1"/>
    <col min="9478" max="9478" width="61.42578125" style="4" customWidth="1"/>
    <col min="9479" max="9479" width="37.5703125" style="4" bestFit="1" customWidth="1"/>
    <col min="9480" max="9480" width="20.7109375" style="4" bestFit="1" customWidth="1"/>
    <col min="9481" max="9481" width="41" style="4" bestFit="1" customWidth="1"/>
    <col min="9482" max="9482" width="18.28515625" style="4" bestFit="1" customWidth="1"/>
    <col min="9483" max="9483" width="30.28515625" style="4" bestFit="1" customWidth="1"/>
    <col min="9484" max="9484" width="35.28515625" style="4" bestFit="1" customWidth="1"/>
    <col min="9485" max="9485" width="41" style="4" bestFit="1" customWidth="1"/>
    <col min="9486" max="9730" width="9.140625" style="4"/>
    <col min="9731" max="9731" width="73.85546875" style="4" bestFit="1" customWidth="1"/>
    <col min="9732" max="9733" width="26" style="4" bestFit="1" customWidth="1"/>
    <col min="9734" max="9734" width="61.42578125" style="4" customWidth="1"/>
    <col min="9735" max="9735" width="37.5703125" style="4" bestFit="1" customWidth="1"/>
    <col min="9736" max="9736" width="20.7109375" style="4" bestFit="1" customWidth="1"/>
    <col min="9737" max="9737" width="41" style="4" bestFit="1" customWidth="1"/>
    <col min="9738" max="9738" width="18.28515625" style="4" bestFit="1" customWidth="1"/>
    <col min="9739" max="9739" width="30.28515625" style="4" bestFit="1" customWidth="1"/>
    <col min="9740" max="9740" width="35.28515625" style="4" bestFit="1" customWidth="1"/>
    <col min="9741" max="9741" width="41" style="4" bestFit="1" customWidth="1"/>
    <col min="9742" max="9986" width="9.140625" style="4"/>
    <col min="9987" max="9987" width="73.85546875" style="4" bestFit="1" customWidth="1"/>
    <col min="9988" max="9989" width="26" style="4" bestFit="1" customWidth="1"/>
    <col min="9990" max="9990" width="61.42578125" style="4" customWidth="1"/>
    <col min="9991" max="9991" width="37.5703125" style="4" bestFit="1" customWidth="1"/>
    <col min="9992" max="9992" width="20.7109375" style="4" bestFit="1" customWidth="1"/>
    <col min="9993" max="9993" width="41" style="4" bestFit="1" customWidth="1"/>
    <col min="9994" max="9994" width="18.28515625" style="4" bestFit="1" customWidth="1"/>
    <col min="9995" max="9995" width="30.28515625" style="4" bestFit="1" customWidth="1"/>
    <col min="9996" max="9996" width="35.28515625" style="4" bestFit="1" customWidth="1"/>
    <col min="9997" max="9997" width="41" style="4" bestFit="1" customWidth="1"/>
    <col min="9998" max="10242" width="9.140625" style="4"/>
    <col min="10243" max="10243" width="73.85546875" style="4" bestFit="1" customWidth="1"/>
    <col min="10244" max="10245" width="26" style="4" bestFit="1" customWidth="1"/>
    <col min="10246" max="10246" width="61.42578125" style="4" customWidth="1"/>
    <col min="10247" max="10247" width="37.5703125" style="4" bestFit="1" customWidth="1"/>
    <col min="10248" max="10248" width="20.7109375" style="4" bestFit="1" customWidth="1"/>
    <col min="10249" max="10249" width="41" style="4" bestFit="1" customWidth="1"/>
    <col min="10250" max="10250" width="18.28515625" style="4" bestFit="1" customWidth="1"/>
    <col min="10251" max="10251" width="30.28515625" style="4" bestFit="1" customWidth="1"/>
    <col min="10252" max="10252" width="35.28515625" style="4" bestFit="1" customWidth="1"/>
    <col min="10253" max="10253" width="41" style="4" bestFit="1" customWidth="1"/>
    <col min="10254" max="10498" width="9.140625" style="4"/>
    <col min="10499" max="10499" width="73.85546875" style="4" bestFit="1" customWidth="1"/>
    <col min="10500" max="10501" width="26" style="4" bestFit="1" customWidth="1"/>
    <col min="10502" max="10502" width="61.42578125" style="4" customWidth="1"/>
    <col min="10503" max="10503" width="37.5703125" style="4" bestFit="1" customWidth="1"/>
    <col min="10504" max="10504" width="20.7109375" style="4" bestFit="1" customWidth="1"/>
    <col min="10505" max="10505" width="41" style="4" bestFit="1" customWidth="1"/>
    <col min="10506" max="10506" width="18.28515625" style="4" bestFit="1" customWidth="1"/>
    <col min="10507" max="10507" width="30.28515625" style="4" bestFit="1" customWidth="1"/>
    <col min="10508" max="10508" width="35.28515625" style="4" bestFit="1" customWidth="1"/>
    <col min="10509" max="10509" width="41" style="4" bestFit="1" customWidth="1"/>
    <col min="10510" max="10754" width="9.140625" style="4"/>
    <col min="10755" max="10755" width="73.85546875" style="4" bestFit="1" customWidth="1"/>
    <col min="10756" max="10757" width="26" style="4" bestFit="1" customWidth="1"/>
    <col min="10758" max="10758" width="61.42578125" style="4" customWidth="1"/>
    <col min="10759" max="10759" width="37.5703125" style="4" bestFit="1" customWidth="1"/>
    <col min="10760" max="10760" width="20.7109375" style="4" bestFit="1" customWidth="1"/>
    <col min="10761" max="10761" width="41" style="4" bestFit="1" customWidth="1"/>
    <col min="10762" max="10762" width="18.28515625" style="4" bestFit="1" customWidth="1"/>
    <col min="10763" max="10763" width="30.28515625" style="4" bestFit="1" customWidth="1"/>
    <col min="10764" max="10764" width="35.28515625" style="4" bestFit="1" customWidth="1"/>
    <col min="10765" max="10765" width="41" style="4" bestFit="1" customWidth="1"/>
    <col min="10766" max="11010" width="9.140625" style="4"/>
    <col min="11011" max="11011" width="73.85546875" style="4" bestFit="1" customWidth="1"/>
    <col min="11012" max="11013" width="26" style="4" bestFit="1" customWidth="1"/>
    <col min="11014" max="11014" width="61.42578125" style="4" customWidth="1"/>
    <col min="11015" max="11015" width="37.5703125" style="4" bestFit="1" customWidth="1"/>
    <col min="11016" max="11016" width="20.7109375" style="4" bestFit="1" customWidth="1"/>
    <col min="11017" max="11017" width="41" style="4" bestFit="1" customWidth="1"/>
    <col min="11018" max="11018" width="18.28515625" style="4" bestFit="1" customWidth="1"/>
    <col min="11019" max="11019" width="30.28515625" style="4" bestFit="1" customWidth="1"/>
    <col min="11020" max="11020" width="35.28515625" style="4" bestFit="1" customWidth="1"/>
    <col min="11021" max="11021" width="41" style="4" bestFit="1" customWidth="1"/>
    <col min="11022" max="11266" width="9.140625" style="4"/>
    <col min="11267" max="11267" width="73.85546875" style="4" bestFit="1" customWidth="1"/>
    <col min="11268" max="11269" width="26" style="4" bestFit="1" customWidth="1"/>
    <col min="11270" max="11270" width="61.42578125" style="4" customWidth="1"/>
    <col min="11271" max="11271" width="37.5703125" style="4" bestFit="1" customWidth="1"/>
    <col min="11272" max="11272" width="20.7109375" style="4" bestFit="1" customWidth="1"/>
    <col min="11273" max="11273" width="41" style="4" bestFit="1" customWidth="1"/>
    <col min="11274" max="11274" width="18.28515625" style="4" bestFit="1" customWidth="1"/>
    <col min="11275" max="11275" width="30.28515625" style="4" bestFit="1" customWidth="1"/>
    <col min="11276" max="11276" width="35.28515625" style="4" bestFit="1" customWidth="1"/>
    <col min="11277" max="11277" width="41" style="4" bestFit="1" customWidth="1"/>
    <col min="11278" max="11522" width="9.140625" style="4"/>
    <col min="11523" max="11523" width="73.85546875" style="4" bestFit="1" customWidth="1"/>
    <col min="11524" max="11525" width="26" style="4" bestFit="1" customWidth="1"/>
    <col min="11526" max="11526" width="61.42578125" style="4" customWidth="1"/>
    <col min="11527" max="11527" width="37.5703125" style="4" bestFit="1" customWidth="1"/>
    <col min="11528" max="11528" width="20.7109375" style="4" bestFit="1" customWidth="1"/>
    <col min="11529" max="11529" width="41" style="4" bestFit="1" customWidth="1"/>
    <col min="11530" max="11530" width="18.28515625" style="4" bestFit="1" customWidth="1"/>
    <col min="11531" max="11531" width="30.28515625" style="4" bestFit="1" customWidth="1"/>
    <col min="11532" max="11532" width="35.28515625" style="4" bestFit="1" customWidth="1"/>
    <col min="11533" max="11533" width="41" style="4" bestFit="1" customWidth="1"/>
    <col min="11534" max="11778" width="9.140625" style="4"/>
    <col min="11779" max="11779" width="73.85546875" style="4" bestFit="1" customWidth="1"/>
    <col min="11780" max="11781" width="26" style="4" bestFit="1" customWidth="1"/>
    <col min="11782" max="11782" width="61.42578125" style="4" customWidth="1"/>
    <col min="11783" max="11783" width="37.5703125" style="4" bestFit="1" customWidth="1"/>
    <col min="11784" max="11784" width="20.7109375" style="4" bestFit="1" customWidth="1"/>
    <col min="11785" max="11785" width="41" style="4" bestFit="1" customWidth="1"/>
    <col min="11786" max="11786" width="18.28515625" style="4" bestFit="1" customWidth="1"/>
    <col min="11787" max="11787" width="30.28515625" style="4" bestFit="1" customWidth="1"/>
    <col min="11788" max="11788" width="35.28515625" style="4" bestFit="1" customWidth="1"/>
    <col min="11789" max="11789" width="41" style="4" bestFit="1" customWidth="1"/>
    <col min="11790" max="12034" width="9.140625" style="4"/>
    <col min="12035" max="12035" width="73.85546875" style="4" bestFit="1" customWidth="1"/>
    <col min="12036" max="12037" width="26" style="4" bestFit="1" customWidth="1"/>
    <col min="12038" max="12038" width="61.42578125" style="4" customWidth="1"/>
    <col min="12039" max="12039" width="37.5703125" style="4" bestFit="1" customWidth="1"/>
    <col min="12040" max="12040" width="20.7109375" style="4" bestFit="1" customWidth="1"/>
    <col min="12041" max="12041" width="41" style="4" bestFit="1" customWidth="1"/>
    <col min="12042" max="12042" width="18.28515625" style="4" bestFit="1" customWidth="1"/>
    <col min="12043" max="12043" width="30.28515625" style="4" bestFit="1" customWidth="1"/>
    <col min="12044" max="12044" width="35.28515625" style="4" bestFit="1" customWidth="1"/>
    <col min="12045" max="12045" width="41" style="4" bestFit="1" customWidth="1"/>
    <col min="12046" max="12290" width="9.140625" style="4"/>
    <col min="12291" max="12291" width="73.85546875" style="4" bestFit="1" customWidth="1"/>
    <col min="12292" max="12293" width="26" style="4" bestFit="1" customWidth="1"/>
    <col min="12294" max="12294" width="61.42578125" style="4" customWidth="1"/>
    <col min="12295" max="12295" width="37.5703125" style="4" bestFit="1" customWidth="1"/>
    <col min="12296" max="12296" width="20.7109375" style="4" bestFit="1" customWidth="1"/>
    <col min="12297" max="12297" width="41" style="4" bestFit="1" customWidth="1"/>
    <col min="12298" max="12298" width="18.28515625" style="4" bestFit="1" customWidth="1"/>
    <col min="12299" max="12299" width="30.28515625" style="4" bestFit="1" customWidth="1"/>
    <col min="12300" max="12300" width="35.28515625" style="4" bestFit="1" customWidth="1"/>
    <col min="12301" max="12301" width="41" style="4" bestFit="1" customWidth="1"/>
    <col min="12302" max="12546" width="9.140625" style="4"/>
    <col min="12547" max="12547" width="73.85546875" style="4" bestFit="1" customWidth="1"/>
    <col min="12548" max="12549" width="26" style="4" bestFit="1" customWidth="1"/>
    <col min="12550" max="12550" width="61.42578125" style="4" customWidth="1"/>
    <col min="12551" max="12551" width="37.5703125" style="4" bestFit="1" customWidth="1"/>
    <col min="12552" max="12552" width="20.7109375" style="4" bestFit="1" customWidth="1"/>
    <col min="12553" max="12553" width="41" style="4" bestFit="1" customWidth="1"/>
    <col min="12554" max="12554" width="18.28515625" style="4" bestFit="1" customWidth="1"/>
    <col min="12555" max="12555" width="30.28515625" style="4" bestFit="1" customWidth="1"/>
    <col min="12556" max="12556" width="35.28515625" style="4" bestFit="1" customWidth="1"/>
    <col min="12557" max="12557" width="41" style="4" bestFit="1" customWidth="1"/>
    <col min="12558" max="12802" width="9.140625" style="4"/>
    <col min="12803" max="12803" width="73.85546875" style="4" bestFit="1" customWidth="1"/>
    <col min="12804" max="12805" width="26" style="4" bestFit="1" customWidth="1"/>
    <col min="12806" max="12806" width="61.42578125" style="4" customWidth="1"/>
    <col min="12807" max="12807" width="37.5703125" style="4" bestFit="1" customWidth="1"/>
    <col min="12808" max="12808" width="20.7109375" style="4" bestFit="1" customWidth="1"/>
    <col min="12809" max="12809" width="41" style="4" bestFit="1" customWidth="1"/>
    <col min="12810" max="12810" width="18.28515625" style="4" bestFit="1" customWidth="1"/>
    <col min="12811" max="12811" width="30.28515625" style="4" bestFit="1" customWidth="1"/>
    <col min="12812" max="12812" width="35.28515625" style="4" bestFit="1" customWidth="1"/>
    <col min="12813" max="12813" width="41" style="4" bestFit="1" customWidth="1"/>
    <col min="12814" max="13058" width="9.140625" style="4"/>
    <col min="13059" max="13059" width="73.85546875" style="4" bestFit="1" customWidth="1"/>
    <col min="13060" max="13061" width="26" style="4" bestFit="1" customWidth="1"/>
    <col min="13062" max="13062" width="61.42578125" style="4" customWidth="1"/>
    <col min="13063" max="13063" width="37.5703125" style="4" bestFit="1" customWidth="1"/>
    <col min="13064" max="13064" width="20.7109375" style="4" bestFit="1" customWidth="1"/>
    <col min="13065" max="13065" width="41" style="4" bestFit="1" customWidth="1"/>
    <col min="13066" max="13066" width="18.28515625" style="4" bestFit="1" customWidth="1"/>
    <col min="13067" max="13067" width="30.28515625" style="4" bestFit="1" customWidth="1"/>
    <col min="13068" max="13068" width="35.28515625" style="4" bestFit="1" customWidth="1"/>
    <col min="13069" max="13069" width="41" style="4" bestFit="1" customWidth="1"/>
    <col min="13070" max="13314" width="9.140625" style="4"/>
    <col min="13315" max="13315" width="73.85546875" style="4" bestFit="1" customWidth="1"/>
    <col min="13316" max="13317" width="26" style="4" bestFit="1" customWidth="1"/>
    <col min="13318" max="13318" width="61.42578125" style="4" customWidth="1"/>
    <col min="13319" max="13319" width="37.5703125" style="4" bestFit="1" customWidth="1"/>
    <col min="13320" max="13320" width="20.7109375" style="4" bestFit="1" customWidth="1"/>
    <col min="13321" max="13321" width="41" style="4" bestFit="1" customWidth="1"/>
    <col min="13322" max="13322" width="18.28515625" style="4" bestFit="1" customWidth="1"/>
    <col min="13323" max="13323" width="30.28515625" style="4" bestFit="1" customWidth="1"/>
    <col min="13324" max="13324" width="35.28515625" style="4" bestFit="1" customWidth="1"/>
    <col min="13325" max="13325" width="41" style="4" bestFit="1" customWidth="1"/>
    <col min="13326" max="13570" width="9.140625" style="4"/>
    <col min="13571" max="13571" width="73.85546875" style="4" bestFit="1" customWidth="1"/>
    <col min="13572" max="13573" width="26" style="4" bestFit="1" customWidth="1"/>
    <col min="13574" max="13574" width="61.42578125" style="4" customWidth="1"/>
    <col min="13575" max="13575" width="37.5703125" style="4" bestFit="1" customWidth="1"/>
    <col min="13576" max="13576" width="20.7109375" style="4" bestFit="1" customWidth="1"/>
    <col min="13577" max="13577" width="41" style="4" bestFit="1" customWidth="1"/>
    <col min="13578" max="13578" width="18.28515625" style="4" bestFit="1" customWidth="1"/>
    <col min="13579" max="13579" width="30.28515625" style="4" bestFit="1" customWidth="1"/>
    <col min="13580" max="13580" width="35.28515625" style="4" bestFit="1" customWidth="1"/>
    <col min="13581" max="13581" width="41" style="4" bestFit="1" customWidth="1"/>
    <col min="13582" max="13826" width="9.140625" style="4"/>
    <col min="13827" max="13827" width="73.85546875" style="4" bestFit="1" customWidth="1"/>
    <col min="13828" max="13829" width="26" style="4" bestFit="1" customWidth="1"/>
    <col min="13830" max="13830" width="61.42578125" style="4" customWidth="1"/>
    <col min="13831" max="13831" width="37.5703125" style="4" bestFit="1" customWidth="1"/>
    <col min="13832" max="13832" width="20.7109375" style="4" bestFit="1" customWidth="1"/>
    <col min="13833" max="13833" width="41" style="4" bestFit="1" customWidth="1"/>
    <col min="13834" max="13834" width="18.28515625" style="4" bestFit="1" customWidth="1"/>
    <col min="13835" max="13835" width="30.28515625" style="4" bestFit="1" customWidth="1"/>
    <col min="13836" max="13836" width="35.28515625" style="4" bestFit="1" customWidth="1"/>
    <col min="13837" max="13837" width="41" style="4" bestFit="1" customWidth="1"/>
    <col min="13838" max="14082" width="9.140625" style="4"/>
    <col min="14083" max="14083" width="73.85546875" style="4" bestFit="1" customWidth="1"/>
    <col min="14084" max="14085" width="26" style="4" bestFit="1" customWidth="1"/>
    <col min="14086" max="14086" width="61.42578125" style="4" customWidth="1"/>
    <col min="14087" max="14087" width="37.5703125" style="4" bestFit="1" customWidth="1"/>
    <col min="14088" max="14088" width="20.7109375" style="4" bestFit="1" customWidth="1"/>
    <col min="14089" max="14089" width="41" style="4" bestFit="1" customWidth="1"/>
    <col min="14090" max="14090" width="18.28515625" style="4" bestFit="1" customWidth="1"/>
    <col min="14091" max="14091" width="30.28515625" style="4" bestFit="1" customWidth="1"/>
    <col min="14092" max="14092" width="35.28515625" style="4" bestFit="1" customWidth="1"/>
    <col min="14093" max="14093" width="41" style="4" bestFit="1" customWidth="1"/>
    <col min="14094" max="14338" width="9.140625" style="4"/>
    <col min="14339" max="14339" width="73.85546875" style="4" bestFit="1" customWidth="1"/>
    <col min="14340" max="14341" width="26" style="4" bestFit="1" customWidth="1"/>
    <col min="14342" max="14342" width="61.42578125" style="4" customWidth="1"/>
    <col min="14343" max="14343" width="37.5703125" style="4" bestFit="1" customWidth="1"/>
    <col min="14344" max="14344" width="20.7109375" style="4" bestFit="1" customWidth="1"/>
    <col min="14345" max="14345" width="41" style="4" bestFit="1" customWidth="1"/>
    <col min="14346" max="14346" width="18.28515625" style="4" bestFit="1" customWidth="1"/>
    <col min="14347" max="14347" width="30.28515625" style="4" bestFit="1" customWidth="1"/>
    <col min="14348" max="14348" width="35.28515625" style="4" bestFit="1" customWidth="1"/>
    <col min="14349" max="14349" width="41" style="4" bestFit="1" customWidth="1"/>
    <col min="14350" max="14594" width="9.140625" style="4"/>
    <col min="14595" max="14595" width="73.85546875" style="4" bestFit="1" customWidth="1"/>
    <col min="14596" max="14597" width="26" style="4" bestFit="1" customWidth="1"/>
    <col min="14598" max="14598" width="61.42578125" style="4" customWidth="1"/>
    <col min="14599" max="14599" width="37.5703125" style="4" bestFit="1" customWidth="1"/>
    <col min="14600" max="14600" width="20.7109375" style="4" bestFit="1" customWidth="1"/>
    <col min="14601" max="14601" width="41" style="4" bestFit="1" customWidth="1"/>
    <col min="14602" max="14602" width="18.28515625" style="4" bestFit="1" customWidth="1"/>
    <col min="14603" max="14603" width="30.28515625" style="4" bestFit="1" customWidth="1"/>
    <col min="14604" max="14604" width="35.28515625" style="4" bestFit="1" customWidth="1"/>
    <col min="14605" max="14605" width="41" style="4" bestFit="1" customWidth="1"/>
    <col min="14606" max="14850" width="9.140625" style="4"/>
    <col min="14851" max="14851" width="73.85546875" style="4" bestFit="1" customWidth="1"/>
    <col min="14852" max="14853" width="26" style="4" bestFit="1" customWidth="1"/>
    <col min="14854" max="14854" width="61.42578125" style="4" customWidth="1"/>
    <col min="14855" max="14855" width="37.5703125" style="4" bestFit="1" customWidth="1"/>
    <col min="14856" max="14856" width="20.7109375" style="4" bestFit="1" customWidth="1"/>
    <col min="14857" max="14857" width="41" style="4" bestFit="1" customWidth="1"/>
    <col min="14858" max="14858" width="18.28515625" style="4" bestFit="1" customWidth="1"/>
    <col min="14859" max="14859" width="30.28515625" style="4" bestFit="1" customWidth="1"/>
    <col min="14860" max="14860" width="35.28515625" style="4" bestFit="1" customWidth="1"/>
    <col min="14861" max="14861" width="41" style="4" bestFit="1" customWidth="1"/>
    <col min="14862" max="15106" width="9.140625" style="4"/>
    <col min="15107" max="15107" width="73.85546875" style="4" bestFit="1" customWidth="1"/>
    <col min="15108" max="15109" width="26" style="4" bestFit="1" customWidth="1"/>
    <col min="15110" max="15110" width="61.42578125" style="4" customWidth="1"/>
    <col min="15111" max="15111" width="37.5703125" style="4" bestFit="1" customWidth="1"/>
    <col min="15112" max="15112" width="20.7109375" style="4" bestFit="1" customWidth="1"/>
    <col min="15113" max="15113" width="41" style="4" bestFit="1" customWidth="1"/>
    <col min="15114" max="15114" width="18.28515625" style="4" bestFit="1" customWidth="1"/>
    <col min="15115" max="15115" width="30.28515625" style="4" bestFit="1" customWidth="1"/>
    <col min="15116" max="15116" width="35.28515625" style="4" bestFit="1" customWidth="1"/>
    <col min="15117" max="15117" width="41" style="4" bestFit="1" customWidth="1"/>
    <col min="15118" max="15362" width="9.140625" style="4"/>
    <col min="15363" max="15363" width="73.85546875" style="4" bestFit="1" customWidth="1"/>
    <col min="15364" max="15365" width="26" style="4" bestFit="1" customWidth="1"/>
    <col min="15366" max="15366" width="61.42578125" style="4" customWidth="1"/>
    <col min="15367" max="15367" width="37.5703125" style="4" bestFit="1" customWidth="1"/>
    <col min="15368" max="15368" width="20.7109375" style="4" bestFit="1" customWidth="1"/>
    <col min="15369" max="15369" width="41" style="4" bestFit="1" customWidth="1"/>
    <col min="15370" max="15370" width="18.28515625" style="4" bestFit="1" customWidth="1"/>
    <col min="15371" max="15371" width="30.28515625" style="4" bestFit="1" customWidth="1"/>
    <col min="15372" max="15372" width="35.28515625" style="4" bestFit="1" customWidth="1"/>
    <col min="15373" max="15373" width="41" style="4" bestFit="1" customWidth="1"/>
    <col min="15374" max="15618" width="9.140625" style="4"/>
    <col min="15619" max="15619" width="73.85546875" style="4" bestFit="1" customWidth="1"/>
    <col min="15620" max="15621" width="26" style="4" bestFit="1" customWidth="1"/>
    <col min="15622" max="15622" width="61.42578125" style="4" customWidth="1"/>
    <col min="15623" max="15623" width="37.5703125" style="4" bestFit="1" customWidth="1"/>
    <col min="15624" max="15624" width="20.7109375" style="4" bestFit="1" customWidth="1"/>
    <col min="15625" max="15625" width="41" style="4" bestFit="1" customWidth="1"/>
    <col min="15626" max="15626" width="18.28515625" style="4" bestFit="1" customWidth="1"/>
    <col min="15627" max="15627" width="30.28515625" style="4" bestFit="1" customWidth="1"/>
    <col min="15628" max="15628" width="35.28515625" style="4" bestFit="1" customWidth="1"/>
    <col min="15629" max="15629" width="41" style="4" bestFit="1" customWidth="1"/>
    <col min="15630" max="15874" width="9.140625" style="4"/>
    <col min="15875" max="15875" width="73.85546875" style="4" bestFit="1" customWidth="1"/>
    <col min="15876" max="15877" width="26" style="4" bestFit="1" customWidth="1"/>
    <col min="15878" max="15878" width="61.42578125" style="4" customWidth="1"/>
    <col min="15879" max="15879" width="37.5703125" style="4" bestFit="1" customWidth="1"/>
    <col min="15880" max="15880" width="20.7109375" style="4" bestFit="1" customWidth="1"/>
    <col min="15881" max="15881" width="41" style="4" bestFit="1" customWidth="1"/>
    <col min="15882" max="15882" width="18.28515625" style="4" bestFit="1" customWidth="1"/>
    <col min="15883" max="15883" width="30.28515625" style="4" bestFit="1" customWidth="1"/>
    <col min="15884" max="15884" width="35.28515625" style="4" bestFit="1" customWidth="1"/>
    <col min="15885" max="15885" width="41" style="4" bestFit="1" customWidth="1"/>
    <col min="15886" max="16130" width="9.140625" style="4"/>
    <col min="16131" max="16131" width="73.85546875" style="4" bestFit="1" customWidth="1"/>
    <col min="16132" max="16133" width="26" style="4" bestFit="1" customWidth="1"/>
    <col min="16134" max="16134" width="61.42578125" style="4" customWidth="1"/>
    <col min="16135" max="16135" width="37.5703125" style="4" bestFit="1" customWidth="1"/>
    <col min="16136" max="16136" width="20.7109375" style="4" bestFit="1" customWidth="1"/>
    <col min="16137" max="16137" width="41" style="4" bestFit="1" customWidth="1"/>
    <col min="16138" max="16138" width="18.28515625" style="4" bestFit="1" customWidth="1"/>
    <col min="16139" max="16139" width="30.28515625" style="4" bestFit="1" customWidth="1"/>
    <col min="16140" max="16140" width="35.28515625" style="4" bestFit="1" customWidth="1"/>
    <col min="16141" max="16141" width="41" style="4" bestFit="1" customWidth="1"/>
    <col min="16142" max="16384" width="9.140625" style="4"/>
  </cols>
  <sheetData>
    <row r="1" spans="2:8" ht="19.5" thickBot="1">
      <c r="B1" s="3" t="s">
        <v>10</v>
      </c>
      <c r="D1" s="5"/>
      <c r="E1" s="6"/>
    </row>
    <row r="2" spans="2:8">
      <c r="B2" s="5" t="s">
        <v>11</v>
      </c>
      <c r="C2" s="8"/>
      <c r="D2" s="5"/>
      <c r="E2" s="6"/>
    </row>
    <row r="3" spans="2:8" ht="26.25">
      <c r="B3" s="106" t="s">
        <v>12</v>
      </c>
      <c r="C3" s="106"/>
      <c r="D3" s="106"/>
      <c r="E3" s="106"/>
      <c r="F3" s="9"/>
      <c r="G3" s="9"/>
    </row>
    <row r="4" spans="2:8" ht="26.25">
      <c r="B4" s="106" t="s">
        <v>13</v>
      </c>
      <c r="C4" s="106"/>
      <c r="D4" s="106"/>
      <c r="E4" s="106"/>
      <c r="F4" s="9"/>
      <c r="G4" s="9"/>
    </row>
    <row r="5" spans="2:8" ht="26.25">
      <c r="B5" s="106" t="s">
        <v>14</v>
      </c>
      <c r="C5" s="106"/>
      <c r="D5" s="106"/>
      <c r="E5" s="106"/>
      <c r="F5" s="9"/>
      <c r="G5" s="9"/>
    </row>
    <row r="6" spans="2:8" ht="19.149999999999999" customHeight="1" thickBot="1">
      <c r="B6" s="5"/>
      <c r="C6" s="5"/>
      <c r="D6" s="5"/>
      <c r="F6" s="10"/>
      <c r="G6" s="10"/>
    </row>
    <row r="7" spans="2:8" ht="19.149999999999999" customHeight="1">
      <c r="B7" s="11">
        <v>1</v>
      </c>
      <c r="C7" s="12" t="s">
        <v>15</v>
      </c>
      <c r="D7" s="13" t="s">
        <v>2</v>
      </c>
      <c r="E7" s="14" t="s">
        <v>3</v>
      </c>
      <c r="F7" s="10"/>
      <c r="G7" s="10"/>
    </row>
    <row r="8" spans="2:8" ht="47.25" customHeight="1" thickBot="1">
      <c r="B8" s="15"/>
      <c r="C8" s="16" t="s">
        <v>90</v>
      </c>
      <c r="D8" s="17" t="s">
        <v>4</v>
      </c>
      <c r="E8" s="96">
        <v>1297.53</v>
      </c>
      <c r="F8" s="10"/>
      <c r="G8" s="10"/>
    </row>
    <row r="9" spans="2:8" ht="15" customHeight="1" thickBot="1">
      <c r="B9" s="5"/>
      <c r="C9" s="5"/>
      <c r="D9" s="5"/>
      <c r="E9" s="6"/>
      <c r="F9" s="10"/>
      <c r="G9" s="10"/>
    </row>
    <row r="10" spans="2:8" ht="59.25" customHeight="1" thickBot="1">
      <c r="B10" s="18">
        <v>2</v>
      </c>
      <c r="C10" s="19" t="s">
        <v>16</v>
      </c>
      <c r="D10" s="13" t="s">
        <v>2</v>
      </c>
      <c r="E10" s="14" t="s">
        <v>3</v>
      </c>
      <c r="F10" s="10"/>
      <c r="G10" s="20" t="s">
        <v>17</v>
      </c>
    </row>
    <row r="11" spans="2:8" ht="42" customHeight="1" thickBot="1">
      <c r="B11" s="21" t="s">
        <v>18</v>
      </c>
      <c r="C11" s="22"/>
      <c r="D11" s="22"/>
      <c r="E11" s="23"/>
      <c r="G11" s="24" t="s">
        <v>19</v>
      </c>
    </row>
    <row r="12" spans="2:8" ht="18.75" customHeight="1" thickBot="1">
      <c r="B12" s="21" t="s">
        <v>20</v>
      </c>
      <c r="C12" s="25"/>
      <c r="D12" s="22"/>
      <c r="E12" s="26"/>
      <c r="G12" s="27" t="s">
        <v>21</v>
      </c>
    </row>
    <row r="13" spans="2:8" ht="19.149999999999999" customHeight="1">
      <c r="B13" s="28" t="s">
        <v>22</v>
      </c>
      <c r="C13" s="25" t="s">
        <v>5</v>
      </c>
      <c r="D13" s="29" t="s">
        <v>91</v>
      </c>
      <c r="E13" s="30">
        <v>300</v>
      </c>
      <c r="G13" s="31"/>
    </row>
    <row r="14" spans="2:8" hidden="1">
      <c r="B14" s="32"/>
      <c r="C14" s="25"/>
      <c r="D14" s="33" t="s">
        <v>23</v>
      </c>
      <c r="E14" s="34">
        <f>IF(D13="Celsius",E13,IF(D13="Kelvin",E13-273.15,IF(D13="Fahrenheit",(E13-32)*5/9,0)))</f>
        <v>26.850000000000023</v>
      </c>
      <c r="G14" s="31"/>
    </row>
    <row r="15" spans="2:8" ht="19.149999999999999" hidden="1" customHeight="1">
      <c r="B15" s="32"/>
      <c r="C15" s="25" t="s">
        <v>24</v>
      </c>
      <c r="D15" s="33" t="s">
        <v>25</v>
      </c>
      <c r="E15" s="34">
        <f>(-0.000005580306*E14^5+0.00144234513*E14^4-0.029313588548*E14^3+2.52676948782*E14^2+36.814529944956*E14+620.618158982437)/133.3224</f>
        <v>26.514930624748338</v>
      </c>
      <c r="F15" s="35"/>
      <c r="G15" s="31"/>
    </row>
    <row r="16" spans="2:8" ht="19.149999999999999" customHeight="1">
      <c r="B16" s="32" t="s">
        <v>26</v>
      </c>
      <c r="C16" s="25" t="s">
        <v>27</v>
      </c>
      <c r="D16" s="33" t="s">
        <v>7</v>
      </c>
      <c r="E16" s="30">
        <v>50</v>
      </c>
      <c r="G16" s="35"/>
      <c r="H16" s="10"/>
    </row>
    <row r="17" spans="1:9" ht="19.149999999999999" hidden="1" customHeight="1">
      <c r="B17" s="32" t="s">
        <v>28</v>
      </c>
      <c r="C17" s="25" t="s">
        <v>29</v>
      </c>
      <c r="D17" s="33" t="s">
        <v>25</v>
      </c>
      <c r="E17" s="34">
        <f>E15*E16/100</f>
        <v>13.257465312374171</v>
      </c>
      <c r="F17" s="10"/>
      <c r="G17" s="31"/>
      <c r="H17" s="36"/>
    </row>
    <row r="18" spans="1:9" s="10" customFormat="1" ht="29.25" customHeight="1">
      <c r="B18" s="32" t="s">
        <v>30</v>
      </c>
      <c r="C18" s="25" t="s">
        <v>31</v>
      </c>
      <c r="D18" s="29" t="s">
        <v>32</v>
      </c>
      <c r="E18" s="30">
        <v>1020</v>
      </c>
      <c r="G18" s="31"/>
      <c r="H18" s="36"/>
    </row>
    <row r="19" spans="1:9" s="10" customFormat="1" ht="19.149999999999999" hidden="1" customHeight="1">
      <c r="B19" s="32"/>
      <c r="C19" s="25"/>
      <c r="D19" s="33" t="s">
        <v>25</v>
      </c>
      <c r="E19" s="34">
        <f>IF(D18="torr",E18,IF(D18="Pa",E18*760/101325,IF(D18="hPa",(100*E18)*760/101325,IF(D18="mmHg",E18*1.00000014246632,IF(D18="mmHg",E18*0.750062,IF(D18="atm",E18*760,IF(D18="mbar",E18*0.750062,IF(D18="psi",E18*51.71493,0))))))))</f>
        <v>765.06323999999995</v>
      </c>
      <c r="G19" s="31"/>
      <c r="H19" s="36"/>
    </row>
    <row r="20" spans="1:9" s="10" customFormat="1" ht="19.149999999999999" hidden="1" customHeight="1">
      <c r="B20" s="32"/>
      <c r="C20" s="25" t="s">
        <v>33</v>
      </c>
      <c r="D20" s="33" t="s">
        <v>25</v>
      </c>
      <c r="E20" s="34">
        <f>E19-E17</f>
        <v>751.80577468762579</v>
      </c>
      <c r="G20" s="31"/>
      <c r="H20" s="36"/>
    </row>
    <row r="21" spans="1:9" s="10" customFormat="1" ht="19.149999999999999" customHeight="1">
      <c r="B21" s="32"/>
      <c r="C21" s="25" t="s">
        <v>34</v>
      </c>
      <c r="D21" s="33"/>
      <c r="E21" s="37">
        <f>1+(210*E20/(E14+273.15)+180*(1+5580/(E14+273.15))*E17/(E14+273.15))/10^6</f>
        <v>1.0006821718343548</v>
      </c>
      <c r="H21" s="4"/>
    </row>
    <row r="22" spans="1:9" s="10" customFormat="1" ht="60.75" customHeight="1" thickBot="1">
      <c r="B22" s="15"/>
      <c r="C22" s="38" t="s">
        <v>35</v>
      </c>
      <c r="D22" s="39" t="s">
        <v>4</v>
      </c>
      <c r="E22" s="40">
        <f>$E$8*(1-1/SQRT(E21))</f>
        <v>0.44234290757182565</v>
      </c>
      <c r="H22" s="41"/>
    </row>
    <row r="23" spans="1:9" s="9" customFormat="1" ht="19.899999999999999" customHeight="1" thickBot="1">
      <c r="A23" s="10"/>
      <c r="B23" s="42"/>
      <c r="C23" s="43"/>
      <c r="D23" s="44"/>
      <c r="E23" s="45"/>
      <c r="F23" s="46"/>
      <c r="H23" s="36"/>
    </row>
    <row r="24" spans="1:9" s="9" customFormat="1" ht="54.75" customHeight="1">
      <c r="B24" s="18">
        <v>3</v>
      </c>
      <c r="C24" s="19" t="s">
        <v>36</v>
      </c>
      <c r="D24" s="13" t="s">
        <v>2</v>
      </c>
      <c r="E24" s="14" t="s">
        <v>3</v>
      </c>
      <c r="F24" s="46"/>
      <c r="G24" s="46"/>
    </row>
    <row r="25" spans="1:9" s="9" customFormat="1">
      <c r="B25" s="32"/>
      <c r="C25" s="25" t="s">
        <v>37</v>
      </c>
      <c r="D25" s="29" t="s">
        <v>91</v>
      </c>
      <c r="E25" s="47">
        <f>Modes!H2</f>
        <v>296.7</v>
      </c>
      <c r="F25" s="46"/>
      <c r="G25" s="46"/>
    </row>
    <row r="26" spans="1:9" s="9" customFormat="1" hidden="1">
      <c r="B26" s="32"/>
      <c r="C26" s="25"/>
      <c r="D26" s="33" t="s">
        <v>23</v>
      </c>
      <c r="E26" s="34">
        <f>IF(D25="Celsius",E25,IF(D25="Kelvin",E25-273.15,IF(D25="Fahrenheit",(E25-32)*5/9,0)))</f>
        <v>23.550000000000011</v>
      </c>
      <c r="F26" s="46"/>
      <c r="G26" s="46"/>
    </row>
    <row r="27" spans="1:9" s="9" customFormat="1" ht="20.25" hidden="1">
      <c r="B27" s="32"/>
      <c r="C27" s="25" t="s">
        <v>24</v>
      </c>
      <c r="D27" s="33" t="s">
        <v>25</v>
      </c>
      <c r="E27" s="34">
        <f>(-0.000005580306*E26^5+0.00144234513*E26^4-0.029313588548*E26^3+2.52676948782*E26^2+36.814529944956*E26+620.618158982437)/133.3224</f>
        <v>21.821630616799879</v>
      </c>
      <c r="F27" s="46"/>
      <c r="G27" s="46"/>
      <c r="I27" s="48"/>
    </row>
    <row r="28" spans="1:9" s="9" customFormat="1">
      <c r="B28" s="32"/>
      <c r="C28" s="25" t="s">
        <v>38</v>
      </c>
      <c r="D28" s="33" t="s">
        <v>7</v>
      </c>
      <c r="E28" s="47">
        <f>Modes!J2</f>
        <v>40.9</v>
      </c>
      <c r="F28" s="46"/>
      <c r="G28" s="46"/>
      <c r="I28" s="10"/>
    </row>
    <row r="29" spans="1:9" s="9" customFormat="1" ht="20.25" hidden="1">
      <c r="B29" s="32"/>
      <c r="C29" s="25" t="s">
        <v>29</v>
      </c>
      <c r="D29" s="33" t="s">
        <v>25</v>
      </c>
      <c r="E29" s="34">
        <f>E27*E28/100</f>
        <v>8.9250469222711502</v>
      </c>
      <c r="F29" s="46"/>
      <c r="G29" s="46"/>
      <c r="H29" s="41"/>
      <c r="I29" s="49"/>
    </row>
    <row r="30" spans="1:9" s="9" customFormat="1">
      <c r="B30" s="32"/>
      <c r="C30" s="25" t="s">
        <v>39</v>
      </c>
      <c r="D30" s="29" t="s">
        <v>25</v>
      </c>
      <c r="E30" s="47">
        <f>Modes!I2</f>
        <v>1012</v>
      </c>
      <c r="F30" s="46"/>
      <c r="G30" s="46"/>
      <c r="H30" s="10"/>
      <c r="I30" s="49"/>
    </row>
    <row r="31" spans="1:9" s="9" customFormat="1" hidden="1">
      <c r="B31" s="32"/>
      <c r="C31" s="22"/>
      <c r="D31" s="33" t="s">
        <v>25</v>
      </c>
      <c r="E31" s="34">
        <f>IF(D30="torr",E30,IF(D30="Pa",E30*760/101325,IF(D30="hPa",(100*E30)*760/101325,IF(D30="mmHg",E30*1.00000014246632,IF(D30="mmHg",E30*0.750062,IF(D30="atm",E30*760,IF(D30="mbar",E30*0.750062,IF(D30="psi",E30*51.71493,0))))))))</f>
        <v>1012</v>
      </c>
      <c r="F31" s="46"/>
      <c r="G31" s="46"/>
      <c r="H31" s="10"/>
      <c r="I31" s="49"/>
    </row>
    <row r="32" spans="1:9" s="9" customFormat="1" hidden="1">
      <c r="B32" s="32"/>
      <c r="C32" s="25" t="s">
        <v>33</v>
      </c>
      <c r="D32" s="33" t="s">
        <v>25</v>
      </c>
      <c r="E32" s="34">
        <f>E31-E29</f>
        <v>1003.0749530777289</v>
      </c>
      <c r="F32" s="46"/>
    </row>
    <row r="33" spans="1:9" s="9" customFormat="1" ht="20.25">
      <c r="B33" s="32"/>
      <c r="C33" s="25" t="s">
        <v>34</v>
      </c>
      <c r="D33" s="33"/>
      <c r="E33" s="37">
        <f>1+(210*E32/(E26+273.15)+180*(1+5580/(E26+273.15))*E29/(E26+273.15))/10^6</f>
        <v>1.0008172081332596</v>
      </c>
      <c r="G33" s="10"/>
      <c r="H33" s="10"/>
      <c r="I33" s="50"/>
    </row>
    <row r="34" spans="1:9" s="9" customFormat="1" ht="20.25">
      <c r="B34" s="32"/>
      <c r="C34" s="51" t="s">
        <v>35</v>
      </c>
      <c r="D34" s="22" t="s">
        <v>4</v>
      </c>
      <c r="E34" s="34">
        <f>$E$44*(1-1/SQRT(E33))</f>
        <v>0.52922652626666888</v>
      </c>
      <c r="H34" s="10"/>
      <c r="I34" s="50"/>
    </row>
    <row r="35" spans="1:9" s="9" customFormat="1" ht="21" thickBot="1">
      <c r="B35" s="15"/>
      <c r="C35" s="39" t="s">
        <v>40</v>
      </c>
      <c r="D35" s="39" t="s">
        <v>4</v>
      </c>
      <c r="E35" s="52">
        <f>E22-E34</f>
        <v>-8.6883618694843234E-2</v>
      </c>
      <c r="H35" s="49"/>
    </row>
    <row r="36" spans="1:9" s="9" customFormat="1" ht="19.5" thickBot="1"/>
    <row r="37" spans="1:9" s="9" customFormat="1" ht="20.25">
      <c r="B37" s="18">
        <v>4</v>
      </c>
      <c r="C37" s="19" t="s">
        <v>41</v>
      </c>
      <c r="D37" s="13" t="s">
        <v>2</v>
      </c>
      <c r="E37" s="14" t="s">
        <v>3</v>
      </c>
    </row>
    <row r="38" spans="1:9" s="9" customFormat="1" hidden="1">
      <c r="B38" s="32"/>
      <c r="C38" s="53" t="s">
        <v>42</v>
      </c>
      <c r="D38" s="22" t="s">
        <v>43</v>
      </c>
      <c r="E38" s="54">
        <v>7.0999999999999998E-6</v>
      </c>
      <c r="F38" s="9">
        <f>7.28958*10^-6</f>
        <v>7.2895799999999999E-6</v>
      </c>
      <c r="H38" s="50"/>
    </row>
    <row r="39" spans="1:9" hidden="1">
      <c r="A39" s="9"/>
      <c r="B39" s="32"/>
      <c r="C39" s="22" t="s">
        <v>44</v>
      </c>
      <c r="D39" s="22" t="s">
        <v>6</v>
      </c>
      <c r="E39" s="23">
        <f>(E26-E14)</f>
        <v>-3.3000000000000114</v>
      </c>
      <c r="G39" s="9"/>
      <c r="H39" s="50"/>
    </row>
    <row r="40" spans="1:9" hidden="1">
      <c r="B40" s="32"/>
      <c r="C40" s="22" t="s">
        <v>45</v>
      </c>
      <c r="D40" s="22" t="s">
        <v>46</v>
      </c>
      <c r="E40" s="55">
        <f>-E8*1000*E38</f>
        <v>-9.2124629999999996</v>
      </c>
      <c r="F40" s="9"/>
      <c r="G40" s="50"/>
    </row>
    <row r="41" spans="1:9" ht="84" customHeight="1" thickBot="1">
      <c r="B41" s="15"/>
      <c r="C41" s="39" t="s">
        <v>47</v>
      </c>
      <c r="D41" s="39" t="s">
        <v>4</v>
      </c>
      <c r="E41" s="56">
        <f>-E8*E38*E39</f>
        <v>3.0401127900000102E-2</v>
      </c>
      <c r="F41" s="9"/>
      <c r="G41" s="50"/>
    </row>
    <row r="42" spans="1:9" ht="19.5" thickBot="1">
      <c r="F42" s="9"/>
      <c r="G42" s="50"/>
    </row>
    <row r="43" spans="1:9">
      <c r="B43" s="18">
        <v>5</v>
      </c>
      <c r="C43" s="57" t="s">
        <v>48</v>
      </c>
      <c r="D43" s="13" t="s">
        <v>2</v>
      </c>
      <c r="E43" s="14" t="s">
        <v>3</v>
      </c>
      <c r="F43" s="50"/>
      <c r="G43" s="50"/>
    </row>
    <row r="44" spans="1:9" ht="20.25">
      <c r="B44" s="58" t="s">
        <v>49</v>
      </c>
      <c r="C44" s="25" t="s">
        <v>50</v>
      </c>
      <c r="D44" s="33" t="s">
        <v>4</v>
      </c>
      <c r="E44" s="59">
        <v>1296</v>
      </c>
      <c r="G44" s="50"/>
    </row>
    <row r="45" spans="1:9">
      <c r="B45" s="32"/>
      <c r="C45" s="60" t="s">
        <v>51</v>
      </c>
      <c r="D45" s="61" t="s">
        <v>4</v>
      </c>
      <c r="E45" s="62">
        <f>E44-E35-E41</f>
        <v>1296.0564824907949</v>
      </c>
      <c r="G45" s="50"/>
    </row>
    <row r="46" spans="1:9" ht="20.25">
      <c r="B46" s="32"/>
      <c r="C46" s="97" t="s">
        <v>52</v>
      </c>
      <c r="D46" s="98" t="s">
        <v>8</v>
      </c>
      <c r="E46" s="99">
        <f>1000*(-E35-E41)</f>
        <v>56.48249079484313</v>
      </c>
    </row>
    <row r="47" spans="1:9" ht="19.5" thickBot="1">
      <c r="B47" s="15"/>
      <c r="C47" s="63" t="s">
        <v>53</v>
      </c>
      <c r="D47" s="39" t="s">
        <v>8</v>
      </c>
      <c r="E47" s="64">
        <f>1000*(E8-E45)</f>
        <v>1473.5175092050667</v>
      </c>
      <c r="F47" s="9"/>
    </row>
    <row r="48" spans="1:9">
      <c r="B48" s="9"/>
      <c r="C48" s="9"/>
      <c r="D48" s="9"/>
      <c r="E48" s="9"/>
      <c r="F48" s="9"/>
    </row>
  </sheetData>
  <sheetProtection sheet="1" objects="1" scenarios="1"/>
  <mergeCells count="3">
    <mergeCell ref="B3:E3"/>
    <mergeCell ref="B4:E4"/>
    <mergeCell ref="B5:E5"/>
  </mergeCells>
  <dataValidations count="2">
    <dataValidation type="list" allowBlank="1" showInputMessage="1" showErrorMessage="1" sqref="D30 D18">
      <formula1>Pressure</formula1>
    </dataValidation>
    <dataValidation type="list" allowBlank="1" showInputMessage="1" showErrorMessage="1" sqref="D25 D13">
      <formula1>Temperature</formula1>
    </dataValidation>
  </dataValidations>
  <pageMargins left="0.38" right="0.35" top="0.52" bottom="0.52" header="0.5" footer="0.5"/>
  <pageSetup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Spectrum</vt:lpstr>
      <vt:lpstr>Modes</vt:lpstr>
      <vt:lpstr>M_Parameter</vt:lpstr>
      <vt:lpstr>Worksheet</vt:lpstr>
      <vt:lpstr>Spectrum_Plot</vt:lpstr>
      <vt:lpstr>Modes_Plot</vt:lpstr>
      <vt:lpstr>Worksheet!Print_Area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Marhauser</dc:creator>
  <cp:lastModifiedBy>Roland Overton</cp:lastModifiedBy>
  <cp:revision>1</cp:revision>
  <dcterms:created xsi:type="dcterms:W3CDTF">2004-07-12T18:17:11Z</dcterms:created>
  <dcterms:modified xsi:type="dcterms:W3CDTF">2023-09-19T21:00:01Z</dcterms:modified>
  <cp:version>1</cp:version>
</cp:coreProperties>
</file>