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ThisWorkbook"/>
  <mc:AlternateContent xmlns:mc="http://schemas.openxmlformats.org/markup-compatibility/2006">
    <mc:Choice Requires="x15">
      <x15ac:absPath xmlns:x15ac="http://schemas.microsoft.com/office/spreadsheetml/2010/11/ac" url="https://jeffersonlab-my.sharepoint.com/personal/weaksmc_jlab_org/Documents/ER5C/"/>
    </mc:Choice>
  </mc:AlternateContent>
  <xr:revisionPtr revIDLastSave="0" documentId="8_{52CEA15E-A809-413E-9D42-6A4F3D3B7782}" xr6:coauthVersionLast="36" xr6:coauthVersionMax="36" xr10:uidLastSave="{00000000-0000-0000-0000-000000000000}"/>
  <bookViews>
    <workbookView xWindow="-120" yWindow="-120" windowWidth="18120" windowHeight="21240" xr2:uid="{00000000-000D-0000-FFFF-FFFF0000000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85" i="13"/>
  <c r="D185" i="13" s="1"/>
  <c r="C182" i="13"/>
  <c r="D182" i="13" s="1"/>
  <c r="C180" i="13"/>
  <c r="D180" i="13" s="1"/>
  <c r="C184" i="13"/>
  <c r="D184" i="13" s="1"/>
  <c r="C183" i="13"/>
  <c r="D183" i="13" s="1"/>
  <c r="C181" i="13"/>
  <c r="D181" i="13" s="1"/>
  <c r="A51" i="10"/>
  <c r="C186" i="13" l="1"/>
  <c r="D186"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<sst xmlns="http://schemas.openxmlformats.org/spreadsheetml/2006/main" count="4155" uniqueCount="1286">
  <si>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</si>
  <si>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</si>
  <si>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</si>
  <si>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</si>
  <si>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</si>
  <si>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</si>
  <si>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</si>
  <si>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</si>
  <si>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</si>
  <si>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</si>
  <si>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</si>
  <si>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</si>
  <si>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</si>
  <si>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</si>
  <si>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</si>
  <si>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</si>
  <si>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</si>
  <si>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</si>
  <si>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</si>
  <si>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</si>
  <si>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</si>
  <si>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</si>
  <si>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</si>
  <si>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</si>
  <si>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</si>
  <si>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</si>
  <si>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</si>
  <si>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</si>
  <si>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</si>
  <si>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</si>
  <si>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</si>
  <si>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</si>
  <si>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</si>
  <si>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</si>
  <si>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</si>
  <si>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</si>
  <si>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</si>
  <si>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</si>
  <si>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</si>
  <si>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</si>
  <si>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</si>
  <si>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</si>
  <si>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</si>
  <si>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</si>
  <si>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</si>
  <si>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</si>
  <si>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</si>
  <si>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</si>
  <si>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</si>
  <si>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</si>
  <si>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</si>
  <si>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</si>
  <si>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</si>
  <si>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</si>
  <si>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</si>
  <si>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</si>
  <si>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</si>
  <si>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</si>
  <si>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</si>
  <si>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</si>
  <si>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</si>
  <si>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</si>
  <si>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</si>
  <si>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</si>
  <si>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</si>
  <si>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</si>
  <si>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</si>
  <si>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</si>
  <si>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</si>
  <si>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</si>
  <si>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</si>
  <si>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</si>
  <si>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</si>
  <si>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</si>
  <si>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</si>
  <si>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</si>
  <si>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</si>
  <si>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</si>
  <si>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</si>
  <si>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</si>
  <si>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</si>
  <si>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</si>
  <si>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</si>
  <si>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</si>
  <si>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</si>
  <si>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</si>
  <si>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</si>
  <si>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</si>
  <si>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</si>
  <si>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</si>
  <si>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</si>
  <si>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</si>
  <si>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</si>
  <si>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</si>
  <si>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</si>
  <si>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</si>
  <si>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</si>
  <si>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</si>
  <si>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</si>
  <si>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</si>
  <si>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</si>
  <si>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</si>
  <si>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</si>
  <si>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</si>
  <si>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</si>
  <si>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</si>
  <si>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</si>
  <si>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</si>
  <si>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</si>
  <si>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</si>
  <si>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</si>
  <si>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</si>
  <si>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</si>
  <si>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</si>
  <si>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</si>
  <si>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</si>
  <si>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</si>
  <si>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</si>
  <si>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</si>
  <si>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</si>
  <si>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</si>
  <si>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</si>
  <si>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</si>
  <si>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</si>
  <si>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</si>
  <si>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</si>
  <si>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</si>
  <si>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</si>
  <si>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</si>
  <si>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</si>
  <si>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</si>
  <si>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</si>
  <si>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</si>
  <si>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</si>
  <si>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</si>
  <si>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</si>
  <si>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</si>
  <si>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</si>
  <si>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</si>
  <si>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</si>
  <si>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</si>
  <si>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</si>
  <si>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</si>
  <si>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</si>
  <si>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</si>
  <si>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</si>
  <si>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</si>
  <si>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</si>
  <si>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</si>
  <si>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</si>
  <si>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</si>
  <si>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</si>
  <si>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</si>
  <si>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</si>
  <si>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</si>
  <si>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</si>
  <si>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</si>
  <si>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</si>
  <si>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</si>
  <si>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</si>
  <si>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</si>
  <si>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</si>
  <si>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</si>
  <si>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</si>
  <si>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</si>
  <si>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</si>
  <si>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</si>
  <si>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</si>
  <si>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</si>
  <si>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</si>
  <si>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</si>
  <si>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</si>
  <si>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</si>
  <si>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</si>
  <si>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</si>
  <si>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</si>
  <si>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</si>
  <si>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</si>
  <si>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</si>
  <si>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</si>
  <si>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</si>
  <si>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</si>
  <si>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</si>
  <si>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</si>
  <si>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</si>
  <si>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</si>
  <si>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</si>
  <si>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</si>
  <si>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</si>
  <si>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</si>
  <si>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</si>
  <si>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</si>
  <si>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</si>
  <si>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</si>
  <si>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</si>
  <si>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</si>
  <si>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</si>
  <si>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</si>
  <si>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</si>
  <si>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</si>
  <si>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</si>
  <si>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</si>
  <si>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</si>
  <si>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</si>
  <si>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</si>
  <si>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</si>
  <si>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</si>
  <si>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</si>
  <si>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</si>
  <si>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</si>
  <si>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</si>
  <si>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</si>
  <si>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</si>
  <si>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</si>
  <si>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</si>
  <si>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</si>
  <si>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</si>
  <si>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</si>
  <si>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</si>
  <si>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</si>
  <si>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</si>
  <si>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</si>
  <si>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</si>
  <si>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</si>
  <si>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</si>
  <si>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</si>
  <si>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</si>
  <si>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</si>
  <si>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</si>
  <si>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</si>
  <si>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</si>
  <si>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</si>
  <si>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</si>
  <si>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</si>
  <si>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</si>
  <si>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</si>
  <si>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</si>
  <si>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</si>
  <si>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</si>
  <si>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</si>
  <si>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</si>
  <si>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</si>
  <si>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</si>
  <si>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</si>
  <si>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</si>
  <si>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Cebaf Cryomodule Inner Adapter Dimensional Inspection</t>
  </si>
  <si>
    <t>ER5C-INSP-INAD-R1</t>
  </si>
  <si>
    <t>ER5C-INSP-INAD-R2</t>
  </si>
  <si>
    <t>T. Ganey</t>
  </si>
  <si>
    <t>A. Mcewen</t>
  </si>
  <si>
    <t>ganey,areilly</t>
  </si>
  <si>
    <t>Stiffinig Ring Inspection</t>
  </si>
  <si>
    <t>ER5C-INSP-SRING-R1</t>
  </si>
  <si>
    <t>gciovati,georged,jogle</t>
  </si>
  <si>
    <t>Flanged Bellows</t>
  </si>
  <si>
    <t>Flanged Bellows Assembly Inspection</t>
  </si>
  <si>
    <t>ER5C-INSP-FBA-R1</t>
  </si>
  <si>
    <t xml:space="preserve">areilly </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</si>
  <si>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</si>
  <si>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</si>
  <si>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</si>
  <si>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</si>
  <si>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</si>
  <si>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</si>
  <si>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</si>
  <si>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</si>
  <si>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</si>
  <si>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</si>
  <si>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</si>
  <si>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</si>
  <si>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</si>
  <si>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</si>
  <si>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</si>
  <si>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</si>
  <si>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</si>
  <si>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</si>
  <si>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</si>
  <si>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</si>
  <si>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</si>
  <si>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</si>
  <si>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</si>
  <si>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</si>
  <si>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</si>
  <si>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</si>
  <si>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</si>
  <si>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</si>
  <si>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</si>
  <si>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</si>
  <si>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</si>
  <si>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</si>
  <si>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</si>
  <si>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</si>
  <si>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</si>
  <si>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</si>
  <si>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</si>
  <si>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</si>
  <si>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</si>
  <si>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</si>
  <si>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</si>
  <si>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</si>
  <si>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</si>
  <si>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</si>
  <si>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</si>
  <si>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</si>
  <si>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</si>
  <si>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</si>
  <si>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</si>
  <si>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</si>
  <si>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</si>
  <si>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</si>
  <si>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</si>
  <si>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</si>
  <si>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</si>
  <si>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</si>
  <si>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</si>
  <si>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</si>
  <si>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</si>
  <si>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</si>
  <si>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</si>
  <si>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</si>
  <si>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</si>
  <si>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</si>
  <si>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</si>
  <si>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</si>
  <si>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</si>
  <si>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</si>
  <si>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</si>
  <si>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</si>
  <si>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</si>
  <si>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</si>
  <si>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</si>
  <si>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</si>
  <si>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</si>
  <si>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</si>
  <si>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</si>
  <si>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</si>
  <si>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</si>
  <si>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</si>
  <si>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</si>
  <si>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</si>
  <si>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</si>
  <si>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</si>
  <si>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</si>
  <si>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</si>
  <si>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</si>
  <si>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</si>
  <si>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</si>
  <si>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</si>
  <si>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</si>
  <si>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</si>
  <si>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</si>
  <si>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</si>
  <si>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</si>
  <si>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</si>
  <si>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</si>
  <si>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</si>
  <si>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</si>
  <si>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</si>
  <si>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</si>
  <si>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</si>
  <si>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</si>
  <si>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</si>
  <si>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</si>
  <si>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</si>
  <si>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</si>
  <si>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</si>
  <si>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</si>
  <si>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</si>
  <si>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</si>
  <si>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</si>
  <si>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</si>
  <si>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</si>
  <si>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</si>
  <si>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</si>
  <si>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</si>
  <si>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</si>
  <si>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</si>
  <si>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</si>
  <si>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</si>
  <si>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</si>
  <si>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</si>
  <si>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</si>
  <si>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</si>
  <si>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</si>
  <si>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</si>
  <si>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</si>
  <si>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</si>
  <si>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</si>
  <si>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</si>
  <si>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</si>
  <si>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</si>
  <si>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</si>
  <si>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</si>
  <si>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</si>
  <si>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</si>
  <si>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</si>
  <si>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</si>
  <si>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</si>
  <si>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</si>
  <si>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</si>
  <si>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</si>
  <si>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</si>
  <si>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</si>
  <si>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</si>
  <si>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</si>
  <si>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</si>
  <si>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</si>
  <si>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</si>
  <si>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</si>
  <si>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</si>
  <si>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</si>
  <si>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</si>
  <si>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</si>
  <si>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</si>
  <si>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</si>
  <si>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</si>
  <si>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</si>
  <si>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</si>
  <si>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</si>
  <si>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</si>
  <si>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</si>
  <si>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</si>
  <si>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</si>
  <si>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</si>
  <si>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</si>
  <si>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</si>
  <si>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</si>
  <si>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ER5C-VTA-CPR-VTRF-R2</t>
  </si>
  <si>
    <t>ER5C-VTA-CPR-VTRF-R3</t>
  </si>
  <si>
    <t>ER5C-VTA-CPR-VTRF-R4</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</si>
  <si>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</si>
  <si>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</si>
  <si>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</si>
  <si>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</si>
  <si>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</si>
  <si>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</si>
  <si>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</si>
  <si>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</si>
  <si>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</si>
  <si>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</si>
  <si>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</si>
  <si>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</si>
  <si>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</si>
  <si>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</si>
  <si>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</si>
  <si>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</si>
  <si>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</si>
  <si>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</si>
  <si>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</si>
  <si>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</si>
  <si>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</si>
  <si>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</si>
  <si>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</si>
  <si>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</si>
  <si>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</si>
  <si>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</si>
  <si>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</si>
  <si>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</si>
  <si>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</si>
  <si>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</si>
  <si>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</si>
  <si>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</si>
  <si>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</si>
  <si>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</si>
  <si>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</si>
  <si>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</si>
  <si>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</si>
  <si>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</si>
  <si>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</si>
  <si>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</si>
  <si>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</si>
  <si>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</si>
  <si>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</si>
  <si>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</si>
  <si>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</si>
  <si>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</si>
  <si>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</si>
  <si>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</si>
  <si>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</si>
  <si>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</si>
  <si>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</si>
  <si>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</si>
  <si>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</si>
  <si>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</si>
  <si>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</si>
  <si>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</si>
  <si>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</si>
  <si>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</si>
  <si>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</si>
  <si>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</si>
  <si>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</si>
  <si>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</si>
  <si>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</si>
  <si>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</si>
  <si>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</si>
  <si>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</si>
  <si>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</si>
  <si>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</si>
  <si>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</si>
  <si>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</si>
  <si>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</si>
  <si>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</si>
  <si>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</si>
  <si>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</si>
  <si>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</si>
  <si>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</si>
  <si>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</si>
  <si>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</si>
  <si>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</si>
  <si>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</si>
  <si>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</si>
  <si>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</si>
  <si>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</si>
  <si>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</si>
  <si>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</si>
  <si>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</si>
  <si>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</si>
  <si>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</si>
  <si>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</si>
  <si>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</si>
  <si>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</si>
  <si>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</si>
  <si>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</si>
  <si>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</si>
  <si>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</si>
  <si>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</si>
  <si>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</si>
  <si>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</si>
  <si>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</si>
  <si>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</si>
  <si>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</si>
  <si>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</si>
  <si>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</si>
  <si>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</si>
  <si>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</si>
  <si>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</si>
  <si>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</si>
  <si>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</si>
  <si>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</si>
  <si>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</si>
  <si>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</si>
  <si>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</si>
  <si>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</si>
  <si>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</si>
  <si>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</si>
  <si>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</si>
  <si>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</si>
  <si>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</si>
  <si>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</si>
  <si>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</si>
  <si>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</si>
  <si>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</si>
  <si>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</si>
  <si>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</si>
  <si>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</si>
  <si>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</si>
  <si>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</si>
  <si>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</si>
  <si>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</si>
  <si>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</si>
  <si>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</si>
  <si>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</si>
  <si>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</si>
  <si>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</si>
  <si>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</si>
  <si>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</si>
  <si>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</si>
  <si>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</si>
  <si>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</si>
  <si>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</si>
  <si>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</si>
  <si>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</si>
  <si>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</si>
  <si>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</si>
  <si>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</si>
  <si>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</si>
  <si>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</si>
  <si>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</si>
  <si>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</si>
  <si>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</si>
  <si>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</si>
  <si>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</si>
  <si>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</si>
  <si>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</si>
  <si>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</si>
  <si>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</si>
  <si>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</si>
  <si>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</si>
  <si>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</si>
  <si>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</si>
  <si>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</si>
  <si>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</si>
  <si>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</si>
  <si>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</si>
  <si>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</si>
  <si>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</si>
  <si>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</si>
  <si>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</si>
  <si>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</si>
  <si>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</si>
  <si>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</si>
  <si>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</si>
  <si>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</si>
  <si>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</si>
  <si>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</si>
  <si>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</si>
  <si>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</si>
  <si>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</si>
  <si>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</si>
  <si>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</si>
  <si>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</si>
  <si>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</si>
  <si>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</si>
  <si>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</si>
  <si>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</si>
  <si>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</si>
  <si>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</si>
  <si>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</si>
  <si>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</si>
  <si>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</si>
  <si>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</si>
  <si>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</si>
  <si>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</si>
  <si>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</si>
  <si>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</si>
  <si>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</si>
  <si>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</si>
  <si>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</si>
  <si>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</si>
  <si>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</si>
  <si>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</si>
  <si>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</si>
  <si>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</si>
  <si>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</si>
  <si>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</si>
  <si>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</si>
  <si>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</si>
  <si>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</si>
  <si>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</si>
  <si>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</si>
  <si>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</si>
  <si>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</si>
  <si>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</si>
  <si>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</si>
  <si>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</si>
  <si>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</si>
  <si>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</si>
  <si>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</si>
  <si>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</si>
  <si>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</si>
  <si>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</si>
  <si>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</si>
  <si>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</si>
  <si>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</si>
  <si>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</si>
  <si>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</si>
  <si>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</si>
  <si>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</si>
  <si>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</si>
  <si>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</si>
  <si>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</si>
  <si>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</si>
  <si>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</si>
  <si>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</si>
  <si>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</si>
  <si>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</si>
  <si>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</si>
  <si>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</si>
  <si>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</si>
  <si>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</si>
  <si>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</si>
  <si>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</si>
  <si>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</si>
  <si>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</si>
  <si>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</si>
  <si>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</si>
  <si>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</si>
  <si>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</si>
  <si>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</si>
  <si>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</si>
  <si>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</si>
  <si>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</si>
  <si>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</si>
  <si>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</si>
  <si>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</si>
  <si>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</si>
  <si>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</si>
  <si>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</si>
  <si>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</si>
  <si>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</si>
  <si>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</si>
  <si>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</si>
  <si>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</si>
  <si>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</si>
  <si>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</si>
  <si>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</si>
  <si>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</si>
  <si>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</si>
  <si>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</si>
  <si>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</si>
  <si>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</si>
  <si>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</si>
  <si>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</si>
  <si>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</si>
  <si>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</si>
  <si>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</si>
  <si>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</si>
  <si>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</si>
  <si>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</si>
  <si>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</si>
  <si>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</si>
  <si>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</si>
  <si>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</si>
  <si>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</si>
  <si>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</si>
  <si>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</si>
  <si>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</si>
  <si>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</si>
  <si>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</si>
  <si>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</si>
  <si>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</si>
  <si>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</si>
  <si>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</si>
  <si>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</si>
  <si>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</si>
  <si>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</si>
  <si>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</si>
  <si>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</si>
  <si>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</si>
  <si>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</si>
  <si>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</si>
  <si>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</si>
  <si>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</si>
  <si>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</si>
  <si>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</si>
  <si>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</si>
  <si>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</si>
  <si>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</si>
  <si>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</si>
  <si>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</si>
  <si>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</si>
  <si>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</si>
  <si>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</si>
  <si>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</si>
  <si>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</si>
  <si>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</si>
  <si>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</si>
  <si>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</si>
  <si>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</si>
  <si>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</si>
  <si>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</si>
  <si>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</si>
  <si>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</si>
  <si>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</si>
  <si>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</si>
  <si>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</si>
  <si>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</si>
  <si>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</si>
  <si>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</si>
  <si>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</si>
  <si>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</si>
  <si>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</si>
  <si>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</si>
  <si>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</si>
  <si>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</si>
  <si>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</si>
  <si>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</si>
  <si>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</si>
  <si>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</si>
  <si>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</si>
  <si>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</si>
  <si>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</si>
  <si>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</si>
  <si>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</si>
  <si>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</si>
  <si>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</si>
  <si>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</si>
  <si>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</si>
  <si>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</si>
  <si>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</si>
  <si>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</si>
  <si>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</si>
  <si>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</si>
  <si>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</si>
  <si>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</si>
  <si>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</si>
  <si>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</si>
  <si>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</si>
  <si>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</si>
  <si>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</si>
  <si>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</si>
  <si>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</si>
  <si>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</si>
  <si>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</si>
  <si>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</si>
  <si>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</si>
  <si>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</si>
  <si>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</si>
  <si>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</si>
  <si>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</si>
  <si>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</si>
  <si>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</si>
  <si>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</si>
  <si>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</si>
  <si>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</si>
  <si>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</si>
  <si>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</si>
  <si>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</si>
  <si>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</si>
  <si>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</si>
  <si>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</si>
  <si>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</si>
  <si>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</si>
  <si>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</si>
  <si>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</si>
  <si>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</si>
  <si>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</si>
  <si>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</si>
  <si>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</si>
  <si>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</si>
  <si>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</si>
  <si>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</si>
  <si>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</si>
  <si>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</si>
  <si>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</si>
  <si>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</si>
  <si>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</si>
  <si>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</si>
  <si>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</si>
  <si>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</si>
  <si>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</si>
  <si>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</si>
  <si>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</si>
  <si>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</si>
  <si>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</si>
  <si>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</si>
  <si>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</si>
  <si>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</si>
  <si>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</si>
  <si>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</si>
  <si>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</si>
  <si>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</si>
  <si>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</si>
  <si>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</si>
  <si>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</si>
  <si>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</si>
  <si>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</si>
  <si>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</si>
  <si>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</si>
  <si>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</si>
  <si>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</si>
  <si>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</si>
  <si>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</si>
  <si>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</si>
  <si>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</si>
  <si>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</si>
  <si>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</si>
  <si>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</si>
  <si>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</si>
  <si>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</si>
  <si>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</si>
  <si>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</si>
  <si>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</si>
  <si>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</si>
  <si>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</si>
  <si>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</si>
  <si>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</si>
  <si>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</si>
  <si>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</si>
  <si>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</si>
  <si>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</si>
  <si>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</si>
  <si>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</si>
  <si>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</si>
  <si>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</si>
  <si>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</si>
  <si>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</si>
  <si>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</si>
  <si>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</si>
  <si>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</si>
  <si>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</si>
  <si>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</si>
  <si>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</si>
  <si>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</si>
  <si>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</si>
  <si>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</si>
  <si>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</si>
  <si>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</si>
  <si>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</si>
  <si>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</si>
  <si>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</si>
  <si>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</si>
  <si>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</si>
  <si>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</si>
  <si>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</si>
  <si>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</si>
  <si>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</si>
  <si>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</si>
  <si>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</si>
  <si>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</si>
  <si>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</si>
  <si>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</si>
  <si>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</si>
  <si>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</si>
  <si>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</si>
  <si>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</si>
  <si>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</si>
  <si>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</si>
  <si>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</si>
  <si>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</si>
  <si>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</si>
  <si>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</si>
  <si>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</si>
  <si>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</si>
  <si>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</si>
  <si>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</si>
  <si>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</si>
  <si>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</si>
  <si>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</si>
  <si>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</si>
  <si>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</si>
  <si>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</si>
  <si>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</si>
  <si>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</si>
  <si>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</si>
  <si>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</si>
  <si>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</si>
  <si>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</si>
  <si>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</si>
  <si>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</si>
  <si>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</si>
  <si>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</si>
  <si>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</si>
  <si>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</si>
  <si>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</si>
  <si>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</si>
  <si>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</si>
  <si>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</si>
  <si>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</si>
  <si>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</si>
  <si>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</si>
  <si>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</si>
  <si>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</si>
  <si>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</si>
  <si>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</si>
  <si>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</si>
  <si>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</si>
  <si>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</si>
  <si>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</si>
  <si>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</si>
  <si>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</si>
  <si>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</si>
  <si>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</si>
  <si>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</si>
  <si>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</si>
  <si>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</si>
  <si>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</si>
  <si>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</si>
  <si>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</si>
  <si>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</si>
  <si>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</si>
  <si>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</si>
  <si>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</si>
  <si>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</si>
  <si>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</si>
  <si>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</si>
  <si>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</si>
  <si>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</si>
  <si>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</si>
  <si>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</si>
  <si>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</si>
  <si>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</si>
  <si>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</si>
  <si>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</si>
  <si>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</si>
  <si>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</si>
  <si>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</si>
  <si>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</si>
  <si>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</si>
  <si>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</si>
  <si>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</si>
  <si>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</si>
  <si>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</si>
  <si>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</si>
  <si>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</si>
  <si>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</si>
  <si>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</si>
  <si>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</si>
  <si>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</si>
  <si>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</si>
  <si>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</si>
  <si>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</si>
  <si>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</si>
  <si>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</si>
  <si>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</si>
  <si>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</si>
  <si>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</si>
  <si>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</si>
  <si>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</si>
  <si>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</si>
  <si>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</si>
  <si>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</si>
  <si>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</si>
  <si>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</si>
  <si>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</si>
  <si>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</si>
  <si>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</si>
  <si>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</si>
  <si>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</si>
  <si>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</si>
  <si>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</si>
  <si>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</si>
  <si>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</si>
  <si>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</si>
  <si>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</si>
  <si>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</si>
  <si>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</si>
  <si>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</si>
  <si>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</si>
  <si>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</si>
  <si>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</si>
  <si>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</si>
  <si>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</si>
  <si>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</si>
  <si>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</si>
  <si>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</si>
  <si>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</si>
  <si>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</si>
  <si>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</si>
  <si>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</si>
  <si>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</si>
  <si>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</si>
  <si>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</si>
  <si>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</si>
  <si>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</si>
  <si>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</si>
  <si>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</si>
  <si>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</si>
  <si>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</si>
  <si>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</si>
  <si>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</si>
  <si>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</si>
  <si>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</si>
  <si>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</si>
  <si>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</si>
  <si>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</si>
  <si>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</si>
  <si>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</si>
  <si>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</si>
  <si>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</si>
  <si>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</si>
  <si>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</si>
  <si>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</si>
  <si>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</si>
  <si>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</si>
  <si>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</si>
  <si>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</si>
  <si>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</si>
  <si>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</si>
  <si>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</si>
  <si>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</si>
  <si>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</si>
  <si>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</si>
  <si>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</si>
  <si>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</si>
  <si>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</si>
  <si>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</si>
  <si>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</si>
  <si>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</si>
  <si>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</si>
  <si>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</si>
  <si>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</si>
  <si>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</si>
  <si>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</si>
  <si>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</si>
  <si>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</si>
  <si>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</si>
  <si>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</si>
  <si>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</si>
  <si>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</si>
  <si>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</si>
  <si>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</si>
  <si>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</si>
  <si>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</si>
  <si>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</si>
  <si>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</si>
  <si>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</si>
  <si>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</si>
  <si>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</si>
  <si>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</si>
  <si>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</si>
  <si>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</si>
  <si>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</si>
  <si>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</si>
  <si>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</si>
  <si>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</si>
  <si>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</si>
  <si>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</si>
  <si>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</si>
  <si>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</si>
  <si>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</si>
  <si>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</si>
  <si>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</si>
  <si>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</si>
  <si>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</si>
  <si>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</si>
  <si>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</si>
  <si>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</si>
  <si>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</si>
  <si>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</si>
  <si>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</si>
  <si>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</si>
  <si>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</si>
  <si>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</si>
  <si>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</si>
  <si>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</si>
  <si>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</si>
  <si>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</si>
  <si>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</si>
  <si>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</si>
  <si>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</si>
  <si>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</si>
  <si>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</si>
  <si>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</si>
  <si>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</si>
  <si>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</si>
  <si>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</si>
  <si>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</si>
  <si>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</si>
  <si>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</si>
  <si>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</si>
  <si>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</si>
  <si>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</si>
  <si>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</si>
  <si>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</si>
  <si>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t xml:space="preserve">Will there be anymore C50R's? </t>
  </si>
  <si>
    <t>Cebaf Cryomodule Dogleg Window Eyelet</t>
  </si>
  <si>
    <t>Removed S. Williams, Kurt Macha, Brian Carpenter, and Bob Legg due to retirement
Updates to multiple NCR Informative, NCR Dispositioner, and D3 names</t>
  </si>
  <si>
    <t>Latest Revision Date</t>
  </si>
  <si>
    <t>bookwalt, gciovati</t>
  </si>
  <si>
    <t>CEBAF Reworked Cryomodule 5-cell Cavity Dimensional Inspection</t>
  </si>
  <si>
    <t>ER5C-INSP-CPR-R3</t>
  </si>
  <si>
    <t>grose</t>
  </si>
  <si>
    <t>gciovati,wildeson</t>
  </si>
  <si>
    <t>gciovati wildeson</t>
  </si>
  <si>
    <t>Gciovati,kdavis,wildeson</t>
  </si>
  <si>
    <t>gciovati,forehand,wildeson,areilly</t>
  </si>
  <si>
    <t>gciovati,areilly,forehand,Wildeson</t>
  </si>
  <si>
    <t>kdavis,areilly</t>
  </si>
  <si>
    <t>areilly,fischer</t>
  </si>
  <si>
    <t>Areilly,fischer,cheng</t>
  </si>
  <si>
    <t>areilly,fischer,cheng</t>
  </si>
  <si>
    <t>fischer,areilly</t>
  </si>
  <si>
    <t>j. Campbell</t>
  </si>
  <si>
    <t>A.Reilly</t>
  </si>
  <si>
    <t>areilly,mcewen,georged</t>
  </si>
  <si>
    <t>areilly,kdavis,wildeson,gciovati</t>
  </si>
  <si>
    <t>V. bookwalter</t>
  </si>
  <si>
    <t>gciovati,kdavis,forehand</t>
  </si>
  <si>
    <t>gciovati, weaksmc</t>
  </si>
  <si>
    <t>fischer,jjcamp,weaksmc</t>
  </si>
  <si>
    <t>fischer,areilly,drury,jjcamp,weaksmc</t>
  </si>
  <si>
    <t>LAPPING</t>
  </si>
  <si>
    <t>areilly, fischer, gciovati</t>
  </si>
  <si>
    <t>areilly,cheng, weaksmc</t>
  </si>
  <si>
    <t>Forehand,kdavis, weaksmc</t>
  </si>
  <si>
    <t>forehand,kdavis,areilly, weaksmc</t>
  </si>
  <si>
    <t>areilly,kdavis, gciovati, weaksmc</t>
  </si>
  <si>
    <t>Forehand, kdavis, gciovati, weaksmc</t>
  </si>
  <si>
    <r>
      <rPr>
        <sz val="11"/>
        <color theme="1"/>
        <rFont val="Calibri"/>
        <family val="2"/>
        <scheme val="minor"/>
      </rPr>
      <t>grose,gciovati, weaksmc</t>
    </r>
  </si>
  <si>
    <t>Gciovati, wildeson, weaksmc</t>
  </si>
  <si>
    <t>gciovati, wildeson, weaksmc</t>
  </si>
  <si>
    <t>Gciovati,Wildeson, weaksmc</t>
  </si>
  <si>
    <t>kdavis,gciovati, weaksmc</t>
  </si>
  <si>
    <t>gciovati,wildeson, weaksmc</t>
  </si>
  <si>
    <t>gciovati,kdavis, weaksmc</t>
  </si>
  <si>
    <t>gciovati wildeson, weaksmc</t>
  </si>
  <si>
    <t>gciovati,Wildeson, weaksmc</t>
  </si>
  <si>
    <r>
      <rPr>
        <sz val="11"/>
        <color theme="1"/>
        <rFont val="Calibri"/>
        <family val="2"/>
        <scheme val="minor"/>
      </rPr>
      <t>areilly,</t>
    </r>
    <r>
      <rPr>
        <sz val="11"/>
        <color theme="1"/>
        <rFont val="Calibri"/>
        <family val="2"/>
        <scheme val="minor"/>
      </rPr>
      <t>bookwalt</t>
    </r>
    <r>
      <rPr>
        <sz val="11"/>
        <color theme="1"/>
        <rFont val="Calibri"/>
        <family val="2"/>
        <scheme val="minor"/>
      </rPr>
      <t>,grenoble,kdavis</t>
    </r>
  </si>
  <si>
    <t>gciovati,weaksmc</t>
  </si>
  <si>
    <t>forehand,kdavis,weaksmc</t>
  </si>
  <si>
    <t>gciovati,areilly,forehand,weaksmc</t>
  </si>
  <si>
    <t>forehand,gciovati,fischer,kdavis,weaksmc</t>
  </si>
  <si>
    <t>cheng,gciovati,areilly,weaksmc</t>
  </si>
  <si>
    <t>Georged,weaksmc</t>
  </si>
  <si>
    <t>Forehand,kdavis,grose,georged,grenoble,weaksmc</t>
  </si>
  <si>
    <t>grose,weaksmc</t>
  </si>
  <si>
    <t>dekerlegand,weaksmc</t>
  </si>
  <si>
    <t>Fischer,weaksmc</t>
  </si>
  <si>
    <t>Fischer,georged,weaksmc</t>
  </si>
  <si>
    <t>gciovati,georged,weaksmc</t>
  </si>
  <si>
    <t>Kdavis,forehand,weaksmc</t>
  </si>
  <si>
    <t>gciovatia,georged,jogle,weaksmc</t>
  </si>
  <si>
    <t>dreyfuss, areilly</t>
  </si>
  <si>
    <t>Forehand, areilly</t>
  </si>
  <si>
    <t>Grenoble, areilly</t>
  </si>
  <si>
    <t>Forehand,Dreyfuss, areilly</t>
  </si>
  <si>
    <t>grenoble, areilly</t>
  </si>
  <si>
    <t>kdavis, areilly</t>
  </si>
  <si>
    <t>cheng,fischer ,weaksmc</t>
  </si>
  <si>
    <t>dreyfuss,forehand,weaksmc</t>
  </si>
  <si>
    <t>grenoble,forehand,ganey,weaksmc</t>
  </si>
  <si>
    <t>forehand,gciovati,weaksmc</t>
  </si>
  <si>
    <t>forehand,ciovati,weaksmc</t>
  </si>
  <si>
    <t>jguo,kdavis,forehand,grose,weaksmc</t>
  </si>
  <si>
    <t>areilly,grose,weaksmc</t>
  </si>
  <si>
    <t>Gciovati,forehand,weaksmc</t>
  </si>
  <si>
    <t>Forehand,grose,weaksmc</t>
  </si>
  <si>
    <t>forehand,kdavis,dreyfuss,weaksmc</t>
  </si>
  <si>
    <t>forehand,kdavis,gciovati,weaksmc</t>
  </si>
  <si>
    <t>GCiovati,KDavis,weaksmc</t>
  </si>
  <si>
    <t>forehand,weaksmc</t>
  </si>
  <si>
    <t>Forehand,Dreyfuss,weaksmc</t>
  </si>
  <si>
    <t>Forehand,weaksmc</t>
  </si>
  <si>
    <t>Gciovati,Kdavis,weaksmc</t>
  </si>
  <si>
    <t>fischer,jjcamp,jared,wilcox,weaksmc</t>
  </si>
  <si>
    <t>reilly,fischer,weaksmc</t>
  </si>
  <si>
    <t>areilly,fischer,weaksmc</t>
  </si>
  <si>
    <t>fischer,cheng,weaksmc</t>
  </si>
  <si>
    <t>Fischer,cheng,weaksmc</t>
  </si>
  <si>
    <t>Fischer,jjcamp,weaksmc</t>
  </si>
  <si>
    <t>fischer,areilly,weaksmc</t>
  </si>
  <si>
    <t>fischer,jjcamp,wilcox,weaksmc</t>
  </si>
  <si>
    <t>forehand,dreyfuss,weaksmc</t>
  </si>
  <si>
    <t>jtkent,kdavis,tgoodman,weaksmc</t>
  </si>
  <si>
    <r>
      <t>gciovati</t>
    </r>
    <r>
      <rPr>
        <strike/>
        <sz val="11"/>
        <rFont val="Calibri"/>
        <family val="2"/>
        <scheme val="minor"/>
      </rPr>
      <t>,</t>
    </r>
    <r>
      <rPr>
        <sz val="11"/>
        <rFont val="Calibri"/>
        <family val="2"/>
        <scheme val="minor"/>
      </rPr>
      <t>kdavis,forehand,weaksmc</t>
    </r>
  </si>
  <si>
    <t>mircea,kdavis,areilly,grenoble,weaksmc</t>
  </si>
  <si>
    <t>kdavis,gciovati,grenoble,weaksmc</t>
  </si>
  <si>
    <t>drury,areilly,weaksmc</t>
  </si>
  <si>
    <t>Areilly, lzhao</t>
  </si>
  <si>
    <t>grose,areilly</t>
  </si>
  <si>
    <t>dekerlegand,areilly</t>
  </si>
  <si>
    <t>gciovati,georged,areilly</t>
  </si>
  <si>
    <t>Areilly,georged,haipeng,kdavis,areilly</t>
  </si>
  <si>
    <t>Gciovati,forehand,grose,areilly</t>
  </si>
  <si>
    <t>Kdavis,forehand,areilly</t>
  </si>
  <si>
    <t>gciovatia,georged,jogle,areilly</t>
  </si>
  <si>
    <t>Cheng,fischer,areilly,mcewen,georged,areilly</t>
  </si>
  <si>
    <t>ganey,areilly,dreyfuss,forehand,areilly</t>
  </si>
  <si>
    <t>gciovati,georged,jogle,areilly</t>
  </si>
  <si>
    <t>areilly,grenoble,forehand,ganey,areilly</t>
  </si>
  <si>
    <t>forehand, gciovati, areilly</t>
  </si>
  <si>
    <t>forehand,ciovati,areilly</t>
  </si>
  <si>
    <t>jguo,kdavis,forehand,grose,areilly</t>
  </si>
  <si>
    <t>gciovati, areilly</t>
  </si>
  <si>
    <t>Gciovati,forehand, areilly</t>
  </si>
  <si>
    <t>Forehand,kdavis,grose,areilly</t>
  </si>
  <si>
    <t>forehand,dreyfuss,kdavis,dreyfuss,areilly</t>
  </si>
  <si>
    <t>Dreyfuss,Forehand,areilly</t>
  </si>
  <si>
    <t>ER5C-CMA-ENDD-ASSY-R2</t>
  </si>
  <si>
    <t>ER5C-CLNMA-DGLG-LEAK-R1</t>
  </si>
  <si>
    <t>forehand,kdavis,gciovati,areilly</t>
  </si>
  <si>
    <t>forehand,kdavis,dreyfuss,areilly</t>
  </si>
  <si>
    <t>Forehand,dreyfuss,areilly</t>
  </si>
  <si>
    <t>forehand,gciovati,kdavis,areilly</t>
  </si>
  <si>
    <t>wilcox,jjcamp,fischer,drury,areilly</t>
  </si>
  <si>
    <t>wilcox,fischer,jjcamp,areilly</t>
  </si>
  <si>
    <t>wilcox,jjcamp,fischer,Drury,areilly</t>
  </si>
  <si>
    <t>jtkent,kdavis,weaksmc</t>
  </si>
  <si>
    <t>jtkent,kdavis,areilly</t>
  </si>
  <si>
    <t>areilly,mircia,kdavis,grenoble</t>
  </si>
  <si>
    <t>jtkent,kdavis,tgoodman,areilly</t>
  </si>
  <si>
    <t>gciovati,kdavis,forehand,areilly</t>
  </si>
  <si>
    <t>A.Wildeson</t>
  </si>
  <si>
    <t>forehand,gciovati,fischer,kdavis,georged,mosby</t>
  </si>
  <si>
    <t>Georged,areilly</t>
  </si>
  <si>
    <t>Forehand,kdavis,grose,georged,areilly</t>
  </si>
  <si>
    <t>Fischer,georged,areilly</t>
  </si>
  <si>
    <t>stirbet,wildeson,areilly, weaksmc</t>
  </si>
  <si>
    <t>stirbet,wildeson,areilly</t>
  </si>
  <si>
    <t>gciovati,wildeson,areilly</t>
  </si>
  <si>
    <t>stirbet,wildeson,weaksmc</t>
  </si>
  <si>
    <t>T. Prosper</t>
  </si>
  <si>
    <t>Archive?</t>
  </si>
  <si>
    <t>Pair Assembly Transfer to Dewar OBSLETE/DO NOT USE</t>
  </si>
  <si>
    <t>Georged, mosby</t>
  </si>
  <si>
    <t>kdavis,areilly,mosby</t>
  </si>
  <si>
    <t>Areilly,mosby</t>
  </si>
  <si>
    <t>ganey,areilly,mosby</t>
  </si>
  <si>
    <t>grose,haipeng,weaksmc</t>
  </si>
  <si>
    <t>gciovati,georged,weaksmc,zhao</t>
  </si>
  <si>
    <t>Areilly,georged,haipeng,kdavis,weaksmc,zhao</t>
  </si>
  <si>
    <t>Gciovati,forehand,grose,weaksmc,zhao</t>
  </si>
  <si>
    <t>gciovati,kdavis,weaksmc</t>
  </si>
  <si>
    <t>grenoble,kdavis,weaksmc</t>
  </si>
  <si>
    <t>D Forehand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</si>
</sst>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z val="11"/>
      <color rgb="FF9C5700"/>
      <name val="Calibri"/>
      <family val="2"/>
      <scheme val="minor"/>
    </font>
    <font>
      <strike/>
      <sz val="11"/>
      <name val="Calibri"/>
      <family val="2"/>
      <scheme val="minor"/>
    </font>
  </fonts>
  <fills count="21">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EB9C"/>
      </patternFill>
    </fill>
    <fill>
      <patternFill patternType="solid">
        <fgColor rgb="FFFFEB9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28" fillId="19" borderId="0" applyNumberFormat="0" applyBorder="0" applyAlignment="0" applyProtection="0"/>
  </cellStyleXfs>
  <cellXfs count="215">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xf numFmtId="0" fontId="25" fillId="17" borderId="14" xfId="0" applyFont="1" applyFill="1" applyBorder="1"/>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3" fillId="18" borderId="14" xfId="4" applyFont="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0" xfId="0" applyBorder="1"/>
    <xf numFmtId="0" fontId="0" fillId="0" borderId="23" xfId="0" applyBorder="1"/>
    <xf numFmtId="0" fontId="0" fillId="0" borderId="24" xfId="0" applyBorder="1" applyAlignment="1">
      <alignment vertical="top" wrapText="1"/>
    </xf>
    <xf numFmtId="0" fontId="0" fillId="0" borderId="21" xfId="0" applyBorder="1" applyAlignment="1">
      <alignment vertical="top" wrapText="1"/>
    </xf>
    <xf numFmtId="0" fontId="0" fillId="0" borderId="20" xfId="0" applyBorder="1" applyAlignment="1">
      <alignment vertical="top" wrapText="1"/>
    </xf>
    <xf numFmtId="0" fontId="0" fillId="0" borderId="24" xfId="0" applyBorder="1"/>
    <xf numFmtId="0" fontId="7" fillId="0" borderId="14" xfId="0" applyFont="1" applyBorder="1"/>
    <xf numFmtId="0" fontId="7" fillId="0" borderId="14" xfId="0" applyFont="1" applyBorder="1" applyAlignment="1">
      <alignment vertical="top" wrapText="1"/>
    </xf>
    <xf numFmtId="0" fontId="7" fillId="0" borderId="0" xfId="0" applyFont="1"/>
    <xf numFmtId="0" fontId="28" fillId="19" borderId="14" xfId="5" applyBorder="1" applyAlignment="1">
      <alignment vertical="top" wrapText="1"/>
    </xf>
    <xf numFmtId="0" fontId="28" fillId="20" borderId="14" xfId="0" applyNumberFormat="1" applyFont="1" applyFill="1" applyBorder="1" applyAlignment="1" applyProtection="1"/>
    <xf numFmtId="0" fontId="28" fillId="20" borderId="14" xfId="5" applyNumberFormat="1" applyFont="1" applyFill="1" applyBorder="1" applyAlignment="1" applyProtection="1"/>
    <xf numFmtId="0" fontId="3" fillId="0" borderId="1" xfId="0" applyFont="1" applyBorder="1"/>
    <xf numFmtId="0" fontId="3" fillId="0" borderId="14" xfId="0" applyFont="1" applyBorder="1" applyAlignment="1">
      <alignment vertical="top" wrapText="1"/>
    </xf>
    <xf numFmtId="0" fontId="3" fillId="0" borderId="14" xfId="0" applyFont="1" applyBorder="1"/>
    <xf numFmtId="0" fontId="7" fillId="0" borderId="21" xfId="0" applyFont="1" applyBorder="1"/>
    <xf numFmtId="0" fontId="7" fillId="0" borderId="21" xfId="0" applyFont="1" applyBorder="1" applyAlignment="1">
      <alignment vertical="top" wrapText="1"/>
    </xf>
    <xf numFmtId="0" fontId="7" fillId="0" borderId="1" xfId="0" applyFont="1" applyBorder="1" applyAlignment="1">
      <alignment vertical="top" wrapText="1"/>
    </xf>
    <xf numFmtId="0" fontId="0" fillId="0" borderId="14" xfId="0" applyFont="1" applyBorder="1"/>
    <xf numFmtId="0" fontId="0" fillId="0" borderId="30" xfId="0" applyBorder="1" applyAlignment="1">
      <alignment vertical="top" wrapText="1"/>
    </xf>
    <xf numFmtId="0" fontId="0" fillId="0" borderId="3" xfId="0" applyFont="1" applyBorder="1"/>
    <xf numFmtId="0" fontId="3" fillId="0" borderId="3" xfId="0" applyFont="1" applyBorder="1"/>
    <xf numFmtId="0" fontId="0" fillId="0" borderId="18" xfId="0" applyBorder="1"/>
    <xf numFmtId="0" fontId="0" fillId="0" borderId="27" xfId="0" applyBorder="1"/>
    <xf numFmtId="0" fontId="7" fillId="0" borderId="20" xfId="0" applyFont="1" applyBorder="1"/>
    <xf numFmtId="0" fontId="0" fillId="0" borderId="29" xfId="0" applyBorder="1"/>
    <xf numFmtId="0" fontId="28" fillId="20" borderId="23" xfId="0" applyNumberFormat="1" applyFont="1" applyFill="1" applyBorder="1" applyAlignment="1" applyProtection="1"/>
    <xf numFmtId="0" fontId="0" fillId="0" borderId="18" xfId="0" applyFont="1" applyBorder="1"/>
    <xf numFmtId="0" fontId="0" fillId="0" borderId="14" xfId="0" applyFont="1" applyBorder="1" applyAlignment="1">
      <alignment vertical="top" wrapText="1"/>
    </xf>
    <xf numFmtId="0" fontId="0" fillId="0" borderId="21" xfId="0" applyFont="1" applyBorder="1"/>
    <xf numFmtId="0" fontId="5" fillId="4" borderId="14" xfId="0" applyFont="1" applyFill="1" applyBorder="1" applyAlignment="1">
      <alignment horizontal="left"/>
    </xf>
    <xf numFmtId="0" fontId="6" fillId="3" borderId="14" xfId="0" applyFont="1" applyFill="1" applyBorder="1"/>
    <xf numFmtId="0" fontId="6" fillId="3" borderId="13" xfId="0" applyFont="1" applyFill="1" applyBorder="1"/>
    <xf numFmtId="0" fontId="6" fillId="3" borderId="20" xfId="0" applyFont="1" applyFill="1" applyBorder="1"/>
    <xf numFmtId="0" fontId="25" fillId="17" borderId="25" xfId="0" applyFont="1" applyFill="1" applyBorder="1"/>
    <xf numFmtId="0" fontId="25" fillId="17" borderId="26" xfId="0" applyFont="1" applyFill="1" applyBorder="1"/>
    <xf numFmtId="0" fontId="25" fillId="17" borderId="27" xfId="0" applyFont="1" applyFill="1" applyBorder="1"/>
    <xf numFmtId="0" fontId="5" fillId="4" borderId="20" xfId="0" applyFont="1" applyFill="1" applyBorder="1" applyAlignment="1">
      <alignment horizontal="left"/>
    </xf>
    <xf numFmtId="0" fontId="5" fillId="4" borderId="13" xfId="0" applyFont="1" applyFill="1" applyBorder="1" applyAlignment="1">
      <alignment horizontal="left"/>
    </xf>
    <xf numFmtId="0" fontId="25" fillId="17" borderId="24" xfId="0" applyFont="1" applyFill="1" applyBorder="1"/>
    <xf numFmtId="0" fontId="25" fillId="17" borderId="28" xfId="0" applyFont="1" applyFill="1" applyBorder="1"/>
    <xf numFmtId="0" fontId="25" fillId="17" borderId="21" xfId="0" applyFont="1" applyFill="1" applyBorder="1"/>
    <xf numFmtId="0" fontId="25" fillId="17" borderId="14" xfId="0" applyFont="1" applyFill="1" applyBorder="1"/>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25" fillId="17"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0" borderId="24" xfId="0" applyFont="1" applyBorder="1"/>
    <xf numFmtId="0" fontId="20" fillId="15" borderId="15" xfId="3" applyAlignment="1">
      <alignment horizontal="center"/>
    </xf>
  </cellXfs>
  <cellStyles count="6">
    <cellStyle name="40% - Accent6" xfId="1" builtinId="51"/>
    <cellStyle name="60% - Accent4" xfId="4" builtinId="44"/>
    <cellStyle name="Input" xfId="3" builtinId="20"/>
    <cellStyle name="Neutral" xfId="5" builtinId="28"/>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86"/>
  <sheetViews>
    <sheetView tabSelected="1" topLeftCell="B1" zoomScaleNormal="100" workbookViewId="0">
      <pane ySplit="1" topLeftCell="A140" activePane="bottomLeft" state="frozen"/>
      <selection activeCell="C1" sqref="C1"/>
      <selection pane="bottomLeft" activeCell="K108" sqref="K108"/>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1138</v>
      </c>
      <c r="N1" s="132" t="s">
        <v>804</v>
      </c>
    </row>
    <row r="2" spans="2:14" ht="15" customHeight="1" x14ac:dyDescent="0.25">
      <c r="B2" s="186" t="s">
        <v>10</v>
      </c>
      <c r="C2" s="186"/>
      <c r="D2" s="186"/>
      <c r="E2" s="186"/>
      <c r="F2" s="186"/>
      <c r="G2" s="186"/>
      <c r="H2" s="186"/>
      <c r="I2" s="186"/>
      <c r="J2" s="186"/>
      <c r="K2" s="186"/>
      <c r="L2" s="186"/>
      <c r="M2" s="145"/>
      <c r="N2" s="147"/>
    </row>
    <row r="3" spans="2:14" ht="15" customHeight="1" x14ac:dyDescent="0.25">
      <c r="B3" s="133" t="s">
        <v>11</v>
      </c>
      <c r="C3" s="133" t="s">
        <v>12</v>
      </c>
      <c r="D3" s="133" t="s">
        <v>13</v>
      </c>
      <c r="F3" s="85" t="s">
        <v>14</v>
      </c>
      <c r="G3" s="85" t="s">
        <v>22</v>
      </c>
      <c r="H3" s="85" t="s">
        <v>21</v>
      </c>
      <c r="I3" s="163" t="s">
        <v>36</v>
      </c>
      <c r="J3" s="162" t="s">
        <v>37</v>
      </c>
      <c r="K3" t="s">
        <v>1159</v>
      </c>
      <c r="L3" s="168" t="s">
        <v>1139</v>
      </c>
      <c r="M3" s="85"/>
      <c r="N3" s="85"/>
    </row>
    <row r="4" spans="2:14" ht="15" customHeight="1" x14ac:dyDescent="0.25">
      <c r="B4" s="133" t="s">
        <v>19</v>
      </c>
      <c r="C4" s="133" t="s">
        <v>12</v>
      </c>
      <c r="D4" s="133" t="s">
        <v>20</v>
      </c>
      <c r="F4" s="85" t="s">
        <v>21</v>
      </c>
      <c r="G4" s="85" t="s">
        <v>23</v>
      </c>
      <c r="H4" s="85" t="s">
        <v>21</v>
      </c>
      <c r="I4" s="85" t="s">
        <v>36</v>
      </c>
      <c r="J4" s="85" t="s">
        <v>24</v>
      </c>
      <c r="K4" s="85" t="s">
        <v>1164</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86" t="s">
        <v>26</v>
      </c>
      <c r="C7" s="186"/>
      <c r="D7" s="186"/>
      <c r="E7" s="186"/>
      <c r="F7" s="186"/>
      <c r="G7" s="186"/>
      <c r="H7" s="186"/>
      <c r="I7" s="186"/>
      <c r="J7" s="186"/>
      <c r="K7" s="186"/>
      <c r="L7" s="186"/>
      <c r="M7" s="145"/>
      <c r="N7" s="147"/>
    </row>
    <row r="8" spans="2:14" ht="15" customHeight="1" x14ac:dyDescent="0.25">
      <c r="B8" s="133" t="s">
        <v>27</v>
      </c>
      <c r="C8" s="133" t="s">
        <v>12</v>
      </c>
      <c r="D8" s="133" t="s">
        <v>28</v>
      </c>
      <c r="F8" s="85" t="s">
        <v>29</v>
      </c>
      <c r="G8" s="164" t="s">
        <v>31</v>
      </c>
      <c r="H8" s="85" t="s">
        <v>30</v>
      </c>
      <c r="I8" s="85" t="s">
        <v>36</v>
      </c>
      <c r="J8" s="133" t="s">
        <v>431</v>
      </c>
      <c r="K8" s="133" t="s">
        <v>1165</v>
      </c>
      <c r="L8" s="133" t="s">
        <v>38</v>
      </c>
    </row>
    <row r="9" spans="2:14" ht="15" customHeight="1" x14ac:dyDescent="0.25">
      <c r="B9" s="133" t="s">
        <v>27</v>
      </c>
      <c r="C9" s="133" t="s">
        <v>12</v>
      </c>
      <c r="D9" s="133" t="s">
        <v>35</v>
      </c>
      <c r="F9" s="85" t="s">
        <v>29</v>
      </c>
      <c r="G9" s="164" t="s">
        <v>31</v>
      </c>
      <c r="H9" s="85" t="s">
        <v>30</v>
      </c>
      <c r="I9" s="85" t="s">
        <v>36</v>
      </c>
      <c r="J9" s="133" t="s">
        <v>37</v>
      </c>
      <c r="K9" s="133" t="s">
        <v>1165</v>
      </c>
      <c r="L9" s="133" t="s">
        <v>38</v>
      </c>
    </row>
    <row r="10" spans="2:14" ht="15" customHeight="1" x14ac:dyDescent="0.25">
      <c r="B10" s="133" t="s">
        <v>27</v>
      </c>
      <c r="C10" s="133" t="s">
        <v>12</v>
      </c>
      <c r="D10" s="133" t="s">
        <v>39</v>
      </c>
      <c r="F10" s="85" t="s">
        <v>29</v>
      </c>
      <c r="G10" s="164" t="s">
        <v>31</v>
      </c>
      <c r="H10" s="159" t="s">
        <v>30</v>
      </c>
      <c r="I10" s="133" t="s">
        <v>36</v>
      </c>
      <c r="J10" s="133" t="s">
        <v>37</v>
      </c>
      <c r="K10" s="155" t="s">
        <v>1166</v>
      </c>
      <c r="L10" s="133" t="s">
        <v>38</v>
      </c>
    </row>
    <row r="11" spans="2:14" ht="15" customHeight="1" x14ac:dyDescent="0.25">
      <c r="B11" s="133" t="s">
        <v>41</v>
      </c>
      <c r="C11" s="133" t="s">
        <v>12</v>
      </c>
      <c r="D11" s="133" t="s">
        <v>42</v>
      </c>
      <c r="F11" s="157" t="s">
        <v>43</v>
      </c>
      <c r="G11" s="1" t="s">
        <v>342</v>
      </c>
      <c r="H11" s="157" t="s">
        <v>43</v>
      </c>
      <c r="I11" s="85" t="s">
        <v>36</v>
      </c>
      <c r="J11" s="160" t="s">
        <v>369</v>
      </c>
      <c r="K11" s="1" t="s">
        <v>1160</v>
      </c>
      <c r="L11" s="1" t="s">
        <v>1161</v>
      </c>
      <c r="M11" s="148"/>
    </row>
    <row r="12" spans="2:14" ht="15" customHeight="1" x14ac:dyDescent="0.25">
      <c r="B12" s="133" t="s">
        <v>48</v>
      </c>
      <c r="C12" s="133" t="s">
        <v>12</v>
      </c>
      <c r="D12" s="133" t="s">
        <v>49</v>
      </c>
      <c r="F12" s="157" t="s">
        <v>43</v>
      </c>
      <c r="G12" s="1" t="s">
        <v>342</v>
      </c>
      <c r="H12" s="157" t="s">
        <v>43</v>
      </c>
      <c r="I12" s="85" t="s">
        <v>36</v>
      </c>
      <c r="J12" s="160" t="s">
        <v>369</v>
      </c>
      <c r="K12" s="1" t="s">
        <v>1160</v>
      </c>
      <c r="L12" s="1" t="s">
        <v>1161</v>
      </c>
      <c r="M12" s="148"/>
    </row>
    <row r="13" spans="2:14" ht="15" customHeight="1" x14ac:dyDescent="0.25">
      <c r="B13" s="133" t="s">
        <v>54</v>
      </c>
      <c r="C13" s="133" t="s">
        <v>12</v>
      </c>
      <c r="D13" s="133" t="s">
        <v>55</v>
      </c>
      <c r="F13" s="157" t="s">
        <v>43</v>
      </c>
      <c r="G13" s="1" t="s">
        <v>342</v>
      </c>
      <c r="H13" s="157" t="s">
        <v>43</v>
      </c>
      <c r="I13" s="85" t="s">
        <v>36</v>
      </c>
      <c r="J13" s="160" t="s">
        <v>369</v>
      </c>
      <c r="K13" s="1" t="s">
        <v>1160</v>
      </c>
      <c r="L13" s="1" t="s">
        <v>1161</v>
      </c>
      <c r="M13" s="148"/>
    </row>
    <row r="14" spans="2:14" ht="15" customHeight="1" x14ac:dyDescent="0.25">
      <c r="B14" s="133" t="s">
        <v>58</v>
      </c>
      <c r="C14" s="133" t="s">
        <v>12</v>
      </c>
      <c r="D14" s="133" t="s">
        <v>59</v>
      </c>
      <c r="F14" s="157" t="s">
        <v>43</v>
      </c>
      <c r="G14" s="1" t="s">
        <v>342</v>
      </c>
      <c r="H14" s="157" t="s">
        <v>43</v>
      </c>
      <c r="I14" s="85" t="s">
        <v>36</v>
      </c>
      <c r="J14" s="160" t="s">
        <v>369</v>
      </c>
      <c r="K14" s="1" t="s">
        <v>1160</v>
      </c>
      <c r="L14" s="1" t="s">
        <v>1161</v>
      </c>
      <c r="M14" s="148"/>
    </row>
    <row r="15" spans="2:14" ht="15" customHeight="1" x14ac:dyDescent="0.25">
      <c r="B15" s="133" t="s">
        <v>61</v>
      </c>
      <c r="C15" s="133" t="s">
        <v>12</v>
      </c>
      <c r="D15" s="133" t="s">
        <v>62</v>
      </c>
      <c r="F15" s="157" t="s">
        <v>43</v>
      </c>
      <c r="G15" s="1" t="s">
        <v>342</v>
      </c>
      <c r="H15" s="157" t="s">
        <v>43</v>
      </c>
      <c r="I15" s="85" t="s">
        <v>36</v>
      </c>
      <c r="J15" s="160" t="s">
        <v>369</v>
      </c>
      <c r="K15" s="1" t="s">
        <v>1160</v>
      </c>
      <c r="L15" s="1" t="s">
        <v>1161</v>
      </c>
      <c r="M15" s="148"/>
    </row>
    <row r="16" spans="2:14" ht="15" customHeight="1" x14ac:dyDescent="0.25">
      <c r="F16" s="85"/>
      <c r="G16" s="82"/>
      <c r="H16" s="85"/>
      <c r="I16" s="85"/>
      <c r="K16" s="149"/>
      <c r="L16" s="149"/>
    </row>
    <row r="17" spans="1:14" ht="15" customHeight="1" x14ac:dyDescent="0.25">
      <c r="F17" s="85"/>
      <c r="G17" s="85"/>
      <c r="H17" s="85"/>
      <c r="I17" s="85"/>
    </row>
    <row r="18" spans="1:14" ht="15" customHeight="1" x14ac:dyDescent="0.25">
      <c r="B18" s="186" t="s">
        <v>66</v>
      </c>
      <c r="C18" s="186"/>
      <c r="D18" s="186"/>
      <c r="E18" s="186"/>
      <c r="F18" s="186"/>
      <c r="G18" s="188"/>
      <c r="H18" s="188"/>
      <c r="I18" s="186"/>
      <c r="J18" s="186"/>
      <c r="K18" s="186"/>
      <c r="L18" s="186"/>
      <c r="M18" s="145"/>
      <c r="N18" s="147"/>
    </row>
    <row r="19" spans="1:14" ht="15" customHeight="1" x14ac:dyDescent="0.25">
      <c r="A19" s="152" t="s">
        <v>1273</v>
      </c>
      <c r="B19" s="133" t="s">
        <v>67</v>
      </c>
      <c r="C19" s="133" t="s">
        <v>12</v>
      </c>
      <c r="D19" s="133" t="s">
        <v>68</v>
      </c>
      <c r="F19" s="157" t="s">
        <v>955</v>
      </c>
      <c r="G19" s="157" t="s">
        <v>14</v>
      </c>
      <c r="H19" s="133" t="s">
        <v>559</v>
      </c>
      <c r="I19" s="158" t="s">
        <v>36</v>
      </c>
      <c r="J19" s="133" t="s">
        <v>299</v>
      </c>
      <c r="K19" s="155" t="s">
        <v>1167</v>
      </c>
      <c r="L19" s="155" t="s">
        <v>72</v>
      </c>
    </row>
    <row r="20" spans="1:14" ht="15" customHeight="1" x14ac:dyDescent="0.25">
      <c r="A20" s="152" t="s">
        <v>1273</v>
      </c>
      <c r="B20" s="133" t="s">
        <v>73</v>
      </c>
      <c r="C20" s="133" t="s">
        <v>12</v>
      </c>
      <c r="D20" s="133" t="s">
        <v>74</v>
      </c>
      <c r="F20" s="157" t="s">
        <v>955</v>
      </c>
      <c r="G20" s="157" t="s">
        <v>14</v>
      </c>
      <c r="H20" s="133" t="s">
        <v>559</v>
      </c>
      <c r="I20" s="158" t="s">
        <v>36</v>
      </c>
      <c r="J20" s="133" t="s">
        <v>431</v>
      </c>
      <c r="K20" s="87" t="s">
        <v>1168</v>
      </c>
      <c r="L20" s="167"/>
      <c r="M20" s="158"/>
      <c r="N20" s="85"/>
    </row>
    <row r="21" spans="1:14" ht="15" customHeight="1" x14ac:dyDescent="0.25">
      <c r="A21" s="152" t="s">
        <v>1273</v>
      </c>
      <c r="B21" s="133" t="s">
        <v>78</v>
      </c>
      <c r="C21" s="133" t="s">
        <v>12</v>
      </c>
      <c r="D21" s="133" t="s">
        <v>79</v>
      </c>
      <c r="F21" s="157" t="s">
        <v>955</v>
      </c>
      <c r="G21" s="157" t="s">
        <v>14</v>
      </c>
      <c r="H21" s="133" t="s">
        <v>559</v>
      </c>
      <c r="I21" s="174" t="s">
        <v>36</v>
      </c>
      <c r="J21" s="155" t="s">
        <v>431</v>
      </c>
      <c r="K21" s="175" t="s">
        <v>1169</v>
      </c>
      <c r="L21" s="176"/>
      <c r="M21" s="148"/>
    </row>
    <row r="22" spans="1:14" ht="15" customHeight="1" x14ac:dyDescent="0.25">
      <c r="B22" s="133" t="s">
        <v>81</v>
      </c>
      <c r="C22" s="133" t="s">
        <v>12</v>
      </c>
      <c r="D22" s="133" t="s">
        <v>82</v>
      </c>
      <c r="E22" s="160"/>
      <c r="F22" s="1" t="s">
        <v>1263</v>
      </c>
      <c r="G22" s="157" t="s">
        <v>14</v>
      </c>
      <c r="H22" s="133" t="s">
        <v>559</v>
      </c>
      <c r="I22" s="1" t="s">
        <v>36</v>
      </c>
      <c r="J22" s="1" t="s">
        <v>37</v>
      </c>
      <c r="K22" s="1" t="s">
        <v>86</v>
      </c>
      <c r="L22" s="1" t="s">
        <v>1178</v>
      </c>
      <c r="M22" s="148"/>
    </row>
    <row r="23" spans="1:14" x14ac:dyDescent="0.25">
      <c r="A23" s="152" t="s">
        <v>1273</v>
      </c>
      <c r="B23" s="133" t="s">
        <v>88</v>
      </c>
      <c r="C23" s="133" t="s">
        <v>12</v>
      </c>
      <c r="D23" s="133" t="s">
        <v>89</v>
      </c>
      <c r="F23" s="1" t="s">
        <v>1263</v>
      </c>
      <c r="G23" s="157" t="s">
        <v>14</v>
      </c>
      <c r="H23" s="133" t="s">
        <v>559</v>
      </c>
      <c r="I23" s="82" t="s">
        <v>36</v>
      </c>
      <c r="J23" s="149" t="s">
        <v>431</v>
      </c>
      <c r="K23" s="57" t="s">
        <v>1159</v>
      </c>
      <c r="L23" s="57" t="s">
        <v>91</v>
      </c>
      <c r="M23" s="148"/>
    </row>
    <row r="24" spans="1:14" ht="15" customHeight="1" x14ac:dyDescent="0.25">
      <c r="B24" s="133" t="s">
        <v>92</v>
      </c>
      <c r="C24" s="133" t="s">
        <v>12</v>
      </c>
      <c r="D24" s="133" t="s">
        <v>93</v>
      </c>
      <c r="F24" s="157" t="s">
        <v>955</v>
      </c>
      <c r="G24" s="85" t="s">
        <v>438</v>
      </c>
      <c r="H24" s="133" t="s">
        <v>559</v>
      </c>
      <c r="I24" s="85" t="s">
        <v>36</v>
      </c>
      <c r="J24" s="133" t="s">
        <v>431</v>
      </c>
      <c r="K24" s="1" t="s">
        <v>1279</v>
      </c>
      <c r="L24" s="1" t="s">
        <v>1142</v>
      </c>
      <c r="M24" s="148"/>
    </row>
    <row r="25" spans="1:14" ht="15" customHeight="1" x14ac:dyDescent="0.25">
      <c r="F25" s="85"/>
      <c r="G25" s="85"/>
      <c r="H25" s="85"/>
      <c r="I25" s="85"/>
      <c r="K25" s="149"/>
      <c r="L25" s="149"/>
    </row>
    <row r="26" spans="1:14" ht="15" customHeight="1" x14ac:dyDescent="0.25">
      <c r="F26" s="85"/>
      <c r="G26" s="85"/>
      <c r="H26" s="85"/>
      <c r="I26" s="85"/>
    </row>
    <row r="27" spans="1:14" ht="15" customHeight="1" x14ac:dyDescent="0.25">
      <c r="B27" s="186" t="s">
        <v>96</v>
      </c>
      <c r="C27" s="186"/>
      <c r="D27" s="186"/>
      <c r="E27" s="186"/>
      <c r="F27" s="186"/>
      <c r="G27" s="186"/>
      <c r="H27" s="186"/>
      <c r="I27" s="186"/>
      <c r="J27" s="186"/>
      <c r="K27" s="186"/>
      <c r="L27" s="186"/>
      <c r="M27" s="145"/>
      <c r="N27" s="147"/>
    </row>
    <row r="28" spans="1:14" ht="15" customHeight="1" x14ac:dyDescent="0.25">
      <c r="B28" s="185" t="s">
        <v>97</v>
      </c>
      <c r="C28" s="185"/>
      <c r="D28" s="185"/>
      <c r="E28" s="185"/>
      <c r="F28" s="185"/>
      <c r="G28" s="185"/>
      <c r="H28" s="185"/>
      <c r="I28" s="185"/>
      <c r="J28" s="185"/>
      <c r="K28" s="185"/>
      <c r="L28" s="185"/>
      <c r="M28" s="144"/>
    </row>
    <row r="29" spans="1:14" ht="14.45" customHeight="1" x14ac:dyDescent="0.25">
      <c r="B29" s="133" t="s">
        <v>98</v>
      </c>
      <c r="C29" s="133" t="s">
        <v>12</v>
      </c>
      <c r="D29" s="133" t="s">
        <v>99</v>
      </c>
      <c r="F29" s="85" t="s">
        <v>106</v>
      </c>
      <c r="G29" s="133" t="s">
        <v>14</v>
      </c>
      <c r="H29" s="133" t="s">
        <v>30</v>
      </c>
      <c r="I29" s="85" t="s">
        <v>116</v>
      </c>
      <c r="J29" s="133" t="s">
        <v>1148</v>
      </c>
      <c r="K29" s="155" t="s">
        <v>1170</v>
      </c>
      <c r="L29" s="155" t="s">
        <v>1145</v>
      </c>
    </row>
    <row r="30" spans="1:14" x14ac:dyDescent="0.25">
      <c r="B30" s="133" t="s">
        <v>104</v>
      </c>
      <c r="C30" s="133" t="s">
        <v>12</v>
      </c>
      <c r="D30" s="133" t="s">
        <v>105</v>
      </c>
      <c r="F30" s="85" t="s">
        <v>106</v>
      </c>
      <c r="G30" s="133" t="s">
        <v>14</v>
      </c>
      <c r="H30" s="133" t="s">
        <v>30</v>
      </c>
      <c r="I30" s="85" t="s">
        <v>116</v>
      </c>
      <c r="J30" s="160" t="s">
        <v>939</v>
      </c>
      <c r="K30" s="1" t="s">
        <v>1171</v>
      </c>
      <c r="L30" s="1" t="s">
        <v>1146</v>
      </c>
      <c r="M30" s="148"/>
    </row>
    <row r="31" spans="1:14" s="134" customFormat="1" x14ac:dyDescent="0.25">
      <c r="B31" s="133" t="s">
        <v>113</v>
      </c>
      <c r="C31" s="133" t="s">
        <v>12</v>
      </c>
      <c r="D31" s="133" t="s">
        <v>114</v>
      </c>
      <c r="E31" s="133"/>
      <c r="F31" s="85" t="s">
        <v>115</v>
      </c>
      <c r="G31" s="85" t="s">
        <v>14</v>
      </c>
      <c r="H31" s="133" t="s">
        <v>30</v>
      </c>
      <c r="I31" s="85" t="s">
        <v>116</v>
      </c>
      <c r="J31" s="133" t="s">
        <v>117</v>
      </c>
      <c r="K31" s="133" t="s">
        <v>1173</v>
      </c>
      <c r="L31" s="133" t="s">
        <v>1156</v>
      </c>
      <c r="M31" s="133"/>
      <c r="N31" s="133"/>
    </row>
    <row r="32" spans="1:14" x14ac:dyDescent="0.25">
      <c r="B32" s="133" t="s">
        <v>120</v>
      </c>
      <c r="C32" s="133" t="s">
        <v>12</v>
      </c>
      <c r="D32" s="133" t="s">
        <v>121</v>
      </c>
      <c r="F32" s="85" t="s">
        <v>106</v>
      </c>
      <c r="G32" s="85" t="s">
        <v>14</v>
      </c>
      <c r="H32" s="133" t="s">
        <v>30</v>
      </c>
      <c r="I32" s="85" t="s">
        <v>116</v>
      </c>
      <c r="J32" s="133" t="s">
        <v>431</v>
      </c>
      <c r="K32" s="161" t="s">
        <v>1174</v>
      </c>
      <c r="L32" s="161" t="s">
        <v>1143</v>
      </c>
    </row>
    <row r="33" spans="1:13" ht="15" customHeight="1" x14ac:dyDescent="0.25">
      <c r="B33" s="133" t="s">
        <v>128</v>
      </c>
      <c r="C33" s="133" t="s">
        <v>12</v>
      </c>
      <c r="D33" s="133" t="s">
        <v>129</v>
      </c>
      <c r="F33" s="85" t="s">
        <v>115</v>
      </c>
      <c r="G33" s="85" t="s">
        <v>14</v>
      </c>
      <c r="H33" s="133" t="s">
        <v>30</v>
      </c>
      <c r="I33" s="85" t="s">
        <v>116</v>
      </c>
      <c r="J33" s="133" t="s">
        <v>431</v>
      </c>
      <c r="K33" s="133" t="s">
        <v>1175</v>
      </c>
      <c r="L33" s="133" t="s">
        <v>131</v>
      </c>
    </row>
    <row r="34" spans="1:13" ht="15" customHeight="1" x14ac:dyDescent="0.25">
      <c r="B34" s="185" t="s">
        <v>133</v>
      </c>
      <c r="C34" s="185"/>
      <c r="D34" s="185"/>
      <c r="E34" s="185"/>
      <c r="F34" s="185"/>
      <c r="G34" s="185"/>
      <c r="H34" s="185"/>
      <c r="I34" s="185"/>
      <c r="J34" s="185"/>
      <c r="K34" s="185"/>
      <c r="L34" s="185"/>
      <c r="M34" s="144"/>
    </row>
    <row r="35" spans="1:13" ht="15" customHeight="1" x14ac:dyDescent="0.25">
      <c r="B35" s="133" t="s">
        <v>134</v>
      </c>
      <c r="C35" s="133" t="s">
        <v>12</v>
      </c>
      <c r="D35" s="133" t="s">
        <v>135</v>
      </c>
      <c r="F35" s="85" t="s">
        <v>115</v>
      </c>
      <c r="G35" s="85" t="s">
        <v>14</v>
      </c>
      <c r="H35" s="133" t="s">
        <v>30</v>
      </c>
      <c r="I35" s="133" t="s">
        <v>36</v>
      </c>
      <c r="J35" s="133" t="s">
        <v>431</v>
      </c>
      <c r="K35" s="161" t="s">
        <v>1176</v>
      </c>
      <c r="L35" s="161" t="s">
        <v>1144</v>
      </c>
    </row>
    <row r="36" spans="1:13" x14ac:dyDescent="0.25">
      <c r="B36" s="133" t="s">
        <v>138</v>
      </c>
      <c r="C36" s="133" t="s">
        <v>12</v>
      </c>
      <c r="D36" s="133" t="s">
        <v>139</v>
      </c>
      <c r="F36" s="85" t="s">
        <v>115</v>
      </c>
      <c r="G36" s="85" t="s">
        <v>14</v>
      </c>
      <c r="H36" s="133" t="s">
        <v>30</v>
      </c>
      <c r="I36" s="133" t="s">
        <v>36</v>
      </c>
      <c r="J36" s="133" t="s">
        <v>325</v>
      </c>
      <c r="K36" s="161" t="s">
        <v>1176</v>
      </c>
      <c r="L36" s="161" t="s">
        <v>1143</v>
      </c>
    </row>
    <row r="37" spans="1:13" ht="14.25" customHeight="1" x14ac:dyDescent="0.25">
      <c r="B37" s="133" t="s">
        <v>140</v>
      </c>
      <c r="C37" s="133" t="s">
        <v>12</v>
      </c>
      <c r="D37" s="133" t="s">
        <v>141</v>
      </c>
      <c r="F37" s="85" t="s">
        <v>115</v>
      </c>
      <c r="G37" s="85" t="s">
        <v>14</v>
      </c>
      <c r="H37" s="133" t="s">
        <v>30</v>
      </c>
      <c r="I37" s="133" t="s">
        <v>36</v>
      </c>
      <c r="J37" s="133" t="s">
        <v>431</v>
      </c>
      <c r="K37" s="161" t="s">
        <v>1176</v>
      </c>
      <c r="L37" s="161" t="s">
        <v>1144</v>
      </c>
    </row>
    <row r="38" spans="1:13" ht="15" customHeight="1" x14ac:dyDescent="0.25">
      <c r="B38" s="133" t="s">
        <v>149</v>
      </c>
      <c r="C38" s="133" t="s">
        <v>12</v>
      </c>
      <c r="D38" s="133" t="s">
        <v>150</v>
      </c>
      <c r="F38" s="85" t="s">
        <v>115</v>
      </c>
      <c r="G38" s="85" t="s">
        <v>14</v>
      </c>
      <c r="H38" s="133" t="s">
        <v>30</v>
      </c>
      <c r="I38" s="133" t="s">
        <v>36</v>
      </c>
      <c r="J38" s="133" t="s">
        <v>431</v>
      </c>
      <c r="K38" s="161" t="s">
        <v>1174</v>
      </c>
      <c r="L38" s="161" t="s">
        <v>1143</v>
      </c>
    </row>
    <row r="39" spans="1:13" ht="15" customHeight="1" x14ac:dyDescent="0.25">
      <c r="B39" s="133" t="s">
        <v>154</v>
      </c>
      <c r="C39" s="133" t="s">
        <v>12</v>
      </c>
      <c r="D39" s="133" t="s">
        <v>155</v>
      </c>
      <c r="F39" s="85" t="s">
        <v>115</v>
      </c>
      <c r="G39" s="85" t="s">
        <v>14</v>
      </c>
      <c r="H39" s="133" t="s">
        <v>30</v>
      </c>
      <c r="I39" s="133" t="s">
        <v>36</v>
      </c>
      <c r="J39" s="133" t="s">
        <v>431</v>
      </c>
      <c r="K39" s="161" t="s">
        <v>1174</v>
      </c>
      <c r="L39" s="161" t="s">
        <v>1143</v>
      </c>
    </row>
    <row r="40" spans="1:13" ht="15" customHeight="1" x14ac:dyDescent="0.25">
      <c r="B40" s="186" t="s">
        <v>1162</v>
      </c>
      <c r="C40" s="186"/>
      <c r="D40" s="186"/>
      <c r="E40" s="186"/>
      <c r="F40" s="186"/>
      <c r="G40" s="186"/>
      <c r="H40" s="186"/>
      <c r="I40" s="186"/>
      <c r="J40" s="186"/>
      <c r="K40" s="186"/>
      <c r="L40" s="186"/>
    </row>
    <row r="41" spans="1:13" ht="15" customHeight="1" x14ac:dyDescent="0.25">
      <c r="A41" s="152" t="s">
        <v>1273</v>
      </c>
      <c r="B41" s="133" t="s">
        <v>123</v>
      </c>
      <c r="C41" s="133" t="s">
        <v>12</v>
      </c>
      <c r="D41" s="133" t="s">
        <v>124</v>
      </c>
      <c r="F41" s="162" t="s">
        <v>29</v>
      </c>
      <c r="G41" s="85" t="s">
        <v>106</v>
      </c>
      <c r="H41" s="133" t="s">
        <v>30</v>
      </c>
      <c r="I41" s="85" t="s">
        <v>116</v>
      </c>
      <c r="J41" s="133" t="s">
        <v>431</v>
      </c>
      <c r="K41" s="133" t="s">
        <v>1268</v>
      </c>
      <c r="L41" s="133" t="s">
        <v>1269</v>
      </c>
    </row>
    <row r="42" spans="1:13" ht="15" customHeight="1" x14ac:dyDescent="0.25">
      <c r="B42" s="133" t="s">
        <v>143</v>
      </c>
      <c r="C42" s="133" t="s">
        <v>12</v>
      </c>
      <c r="D42" s="133" t="s">
        <v>144</v>
      </c>
      <c r="F42" s="162" t="s">
        <v>29</v>
      </c>
      <c r="G42" s="85" t="s">
        <v>106</v>
      </c>
      <c r="H42" s="133" t="s">
        <v>30</v>
      </c>
      <c r="I42" s="133" t="s">
        <v>36</v>
      </c>
      <c r="J42" s="133" t="s">
        <v>431</v>
      </c>
      <c r="K42" s="133" t="s">
        <v>1174</v>
      </c>
      <c r="L42" s="133" t="s">
        <v>1270</v>
      </c>
    </row>
    <row r="43" spans="1:13" ht="15" customHeight="1" x14ac:dyDescent="0.25">
      <c r="B43" s="133" t="s">
        <v>146</v>
      </c>
      <c r="C43" s="133" t="s">
        <v>12</v>
      </c>
      <c r="D43" s="133" t="s">
        <v>147</v>
      </c>
      <c r="F43" s="162" t="s">
        <v>29</v>
      </c>
      <c r="G43" s="85" t="s">
        <v>106</v>
      </c>
      <c r="H43" s="133" t="s">
        <v>30</v>
      </c>
      <c r="I43" s="133" t="s">
        <v>36</v>
      </c>
      <c r="J43" s="133" t="s">
        <v>431</v>
      </c>
      <c r="K43" s="133" t="s">
        <v>1174</v>
      </c>
      <c r="L43" s="133" t="s">
        <v>1270</v>
      </c>
    </row>
    <row r="44" spans="1:13" ht="15" customHeight="1" x14ac:dyDescent="0.25">
      <c r="B44" s="133" t="s">
        <v>151</v>
      </c>
      <c r="C44" s="133" t="s">
        <v>12</v>
      </c>
      <c r="D44" s="133" t="s">
        <v>152</v>
      </c>
      <c r="F44" s="162" t="s">
        <v>29</v>
      </c>
      <c r="G44" s="85" t="s">
        <v>106</v>
      </c>
      <c r="H44" s="133" t="s">
        <v>30</v>
      </c>
      <c r="I44" s="133" t="s">
        <v>36</v>
      </c>
      <c r="J44" s="133" t="s">
        <v>431</v>
      </c>
      <c r="K44" s="161" t="s">
        <v>1174</v>
      </c>
      <c r="L44" s="133" t="s">
        <v>1270</v>
      </c>
    </row>
    <row r="45" spans="1:13" x14ac:dyDescent="0.25">
      <c r="B45" s="133" t="s">
        <v>157</v>
      </c>
      <c r="C45" s="133" t="s">
        <v>12</v>
      </c>
      <c r="D45" s="133" t="s">
        <v>158</v>
      </c>
      <c r="F45" s="162" t="s">
        <v>29</v>
      </c>
      <c r="G45" s="85" t="s">
        <v>106</v>
      </c>
      <c r="H45" s="133" t="s">
        <v>30</v>
      </c>
      <c r="I45" s="133" t="s">
        <v>36</v>
      </c>
      <c r="J45" s="133" t="s">
        <v>939</v>
      </c>
      <c r="K45" s="133" t="s">
        <v>1177</v>
      </c>
      <c r="L45" s="133" t="s">
        <v>1270</v>
      </c>
    </row>
    <row r="46" spans="1:13" ht="15" customHeight="1" x14ac:dyDescent="0.25">
      <c r="A46" s="152" t="s">
        <v>1273</v>
      </c>
      <c r="B46" s="133" t="s">
        <v>160</v>
      </c>
      <c r="C46" s="133" t="s">
        <v>12</v>
      </c>
      <c r="D46" s="133" t="s">
        <v>161</v>
      </c>
      <c r="F46" s="162" t="s">
        <v>29</v>
      </c>
      <c r="G46" s="85" t="s">
        <v>106</v>
      </c>
      <c r="H46" s="133" t="s">
        <v>30</v>
      </c>
      <c r="I46" s="133" t="s">
        <v>36</v>
      </c>
      <c r="J46" s="133" t="s">
        <v>431</v>
      </c>
      <c r="K46" s="133" t="s">
        <v>1271</v>
      </c>
      <c r="L46" s="133" t="s">
        <v>1270</v>
      </c>
    </row>
    <row r="47" spans="1:13" ht="15" customHeight="1" x14ac:dyDescent="0.25">
      <c r="B47" s="133" t="s">
        <v>109</v>
      </c>
      <c r="C47" s="133" t="s">
        <v>12</v>
      </c>
      <c r="D47" s="133" t="s">
        <v>110</v>
      </c>
      <c r="F47" s="85" t="s">
        <v>106</v>
      </c>
      <c r="G47" s="85" t="s">
        <v>14</v>
      </c>
      <c r="H47" s="133" t="s">
        <v>30</v>
      </c>
      <c r="I47" s="85" t="s">
        <v>36</v>
      </c>
      <c r="J47" s="133" t="s">
        <v>939</v>
      </c>
      <c r="K47" s="149" t="s">
        <v>1172</v>
      </c>
      <c r="L47" s="149" t="s">
        <v>1147</v>
      </c>
    </row>
    <row r="48" spans="1:13" ht="15" customHeight="1" x14ac:dyDescent="0.25">
      <c r="F48" s="162"/>
      <c r="G48" s="85"/>
    </row>
    <row r="49" spans="1:14" ht="15" customHeight="1" x14ac:dyDescent="0.25">
      <c r="F49" s="85"/>
      <c r="G49" s="85"/>
      <c r="H49" s="85"/>
      <c r="I49" s="85"/>
    </row>
    <row r="50" spans="1:14" ht="15" customHeight="1" x14ac:dyDescent="0.25">
      <c r="B50" s="186" t="s">
        <v>162</v>
      </c>
      <c r="C50" s="186"/>
      <c r="D50" s="186"/>
      <c r="E50" s="186"/>
      <c r="F50" s="186"/>
      <c r="G50" s="186"/>
      <c r="H50" s="186"/>
      <c r="I50" s="186"/>
      <c r="J50" s="186"/>
      <c r="K50" s="186"/>
      <c r="L50" s="186"/>
      <c r="M50" s="145"/>
      <c r="N50" s="147"/>
    </row>
    <row r="51" spans="1:14" ht="15" customHeight="1" x14ac:dyDescent="0.25">
      <c r="B51" s="185" t="s">
        <v>97</v>
      </c>
      <c r="C51" s="185"/>
      <c r="D51" s="185"/>
      <c r="E51" s="185"/>
      <c r="F51" s="185"/>
      <c r="G51" s="185"/>
      <c r="H51" s="185"/>
      <c r="I51" s="185"/>
      <c r="J51" s="185"/>
      <c r="K51" s="185"/>
      <c r="L51" s="185"/>
      <c r="M51" s="144"/>
    </row>
    <row r="52" spans="1:14" ht="15" customHeight="1" x14ac:dyDescent="0.25">
      <c r="B52" s="133" t="s">
        <v>1140</v>
      </c>
      <c r="C52" s="133" t="s">
        <v>12</v>
      </c>
      <c r="D52" s="133" t="s">
        <v>164</v>
      </c>
      <c r="F52" s="85" t="s">
        <v>94</v>
      </c>
      <c r="G52" s="85" t="s">
        <v>14</v>
      </c>
      <c r="H52" t="s">
        <v>472</v>
      </c>
      <c r="I52" s="85" t="s">
        <v>36</v>
      </c>
      <c r="J52" s="133" t="s">
        <v>1275</v>
      </c>
      <c r="K52" s="155" t="s">
        <v>1180</v>
      </c>
      <c r="L52" s="133" t="s">
        <v>512</v>
      </c>
    </row>
    <row r="53" spans="1:14" ht="15" customHeight="1" x14ac:dyDescent="0.25">
      <c r="B53" s="133" t="s">
        <v>167</v>
      </c>
      <c r="C53" s="133" t="s">
        <v>12</v>
      </c>
      <c r="D53" s="133" t="s">
        <v>168</v>
      </c>
      <c r="F53" s="85" t="s">
        <v>14</v>
      </c>
      <c r="G53" s="133" t="s">
        <v>423</v>
      </c>
      <c r="H53" s="85" t="s">
        <v>169</v>
      </c>
      <c r="I53" s="85" t="s">
        <v>36</v>
      </c>
      <c r="J53" s="213" t="s">
        <v>165</v>
      </c>
      <c r="K53" s="1" t="s">
        <v>1179</v>
      </c>
      <c r="L53" s="148" t="s">
        <v>91</v>
      </c>
    </row>
    <row r="54" spans="1:14" ht="15" customHeight="1" x14ac:dyDescent="0.25">
      <c r="B54" s="133" t="s">
        <v>163</v>
      </c>
      <c r="C54" s="133" t="s">
        <v>12</v>
      </c>
      <c r="D54" s="133" t="s">
        <v>170</v>
      </c>
      <c r="F54" s="85" t="s">
        <v>94</v>
      </c>
      <c r="G54" s="85" t="s">
        <v>14</v>
      </c>
      <c r="H54" t="s">
        <v>472</v>
      </c>
      <c r="I54" s="85" t="s">
        <v>36</v>
      </c>
      <c r="J54" s="133" t="s">
        <v>1275</v>
      </c>
      <c r="K54" s="149" t="s">
        <v>1181</v>
      </c>
      <c r="L54" s="133" t="s">
        <v>171</v>
      </c>
    </row>
    <row r="55" spans="1:14" ht="15" customHeight="1" x14ac:dyDescent="0.25">
      <c r="B55" s="185" t="s">
        <v>172</v>
      </c>
      <c r="C55" s="185"/>
      <c r="D55" s="185"/>
      <c r="E55" s="185"/>
      <c r="F55" s="185"/>
      <c r="G55" s="185"/>
      <c r="H55" s="185"/>
      <c r="I55" s="192"/>
      <c r="J55" s="185"/>
      <c r="K55" s="185"/>
      <c r="L55" s="185"/>
      <c r="M55" s="144"/>
    </row>
    <row r="56" spans="1:14" ht="15" customHeight="1" x14ac:dyDescent="0.25">
      <c r="A56" s="152" t="s">
        <v>1273</v>
      </c>
      <c r="B56" s="133" t="s">
        <v>173</v>
      </c>
      <c r="C56" s="133" t="s">
        <v>12</v>
      </c>
      <c r="D56" s="133" t="s">
        <v>174</v>
      </c>
      <c r="F56" s="133" t="s">
        <v>94</v>
      </c>
      <c r="G56" s="133" t="s">
        <v>43</v>
      </c>
      <c r="H56" s="160" t="s">
        <v>472</v>
      </c>
      <c r="I56" s="1" t="s">
        <v>36</v>
      </c>
      <c r="J56" s="148" t="s">
        <v>1276</v>
      </c>
      <c r="K56" s="133" t="s">
        <v>1182</v>
      </c>
      <c r="L56" s="133" t="s">
        <v>1264</v>
      </c>
    </row>
    <row r="57" spans="1:14" ht="15" customHeight="1" x14ac:dyDescent="0.25">
      <c r="B57" s="133" t="s">
        <v>176</v>
      </c>
      <c r="C57" s="133" t="s">
        <v>12</v>
      </c>
      <c r="D57" s="133" t="s">
        <v>1141</v>
      </c>
      <c r="F57" s="133" t="s">
        <v>94</v>
      </c>
      <c r="G57" s="133" t="s">
        <v>43</v>
      </c>
      <c r="H57" s="160" t="s">
        <v>472</v>
      </c>
      <c r="I57" s="1" t="s">
        <v>36</v>
      </c>
      <c r="J57" s="148" t="s">
        <v>1276</v>
      </c>
      <c r="K57" s="133" t="s">
        <v>1182</v>
      </c>
      <c r="L57" s="133" t="s">
        <v>1264</v>
      </c>
    </row>
    <row r="58" spans="1:14" ht="15" customHeight="1" x14ac:dyDescent="0.25">
      <c r="B58" s="185" t="s">
        <v>133</v>
      </c>
      <c r="C58" s="185"/>
      <c r="D58" s="185"/>
      <c r="E58" s="185"/>
      <c r="F58" s="185"/>
      <c r="G58" s="185"/>
      <c r="H58" s="185"/>
      <c r="I58" s="193"/>
      <c r="J58" s="185"/>
      <c r="K58" s="185"/>
      <c r="L58" s="185"/>
      <c r="M58" s="144"/>
    </row>
    <row r="59" spans="1:14" ht="15" customHeight="1" x14ac:dyDescent="0.25">
      <c r="B59" s="197" t="s">
        <v>181</v>
      </c>
      <c r="C59" s="197"/>
      <c r="D59" s="197"/>
      <c r="E59" s="197"/>
      <c r="F59" s="197"/>
      <c r="G59" s="197"/>
      <c r="H59" s="197"/>
      <c r="I59" s="197"/>
      <c r="J59" s="197"/>
      <c r="K59" s="197"/>
      <c r="L59" s="197"/>
      <c r="M59" s="146"/>
    </row>
    <row r="60" spans="1:14" ht="15" customHeight="1" x14ac:dyDescent="0.25">
      <c r="B60" s="133" t="s">
        <v>182</v>
      </c>
      <c r="C60" s="133" t="s">
        <v>12</v>
      </c>
      <c r="D60" s="133" t="s">
        <v>183</v>
      </c>
      <c r="F60" s="85" t="s">
        <v>23</v>
      </c>
      <c r="G60" s="85" t="s">
        <v>14</v>
      </c>
      <c r="H60" s="133" t="s">
        <v>472</v>
      </c>
      <c r="I60" s="85" t="s">
        <v>36</v>
      </c>
      <c r="J60" s="133" t="s">
        <v>431</v>
      </c>
      <c r="K60" s="155" t="s">
        <v>1183</v>
      </c>
      <c r="L60" s="133" t="s">
        <v>184</v>
      </c>
    </row>
    <row r="61" spans="1:14" ht="15" customHeight="1" x14ac:dyDescent="0.25">
      <c r="B61" s="133" t="s">
        <v>185</v>
      </c>
      <c r="C61" s="133" t="s">
        <v>12</v>
      </c>
      <c r="D61" s="133" t="s">
        <v>186</v>
      </c>
      <c r="F61" s="85" t="s">
        <v>210</v>
      </c>
      <c r="G61" s="85" t="s">
        <v>14</v>
      </c>
      <c r="H61" s="133" t="s">
        <v>472</v>
      </c>
      <c r="I61" s="85" t="s">
        <v>36</v>
      </c>
      <c r="J61" s="133" t="s">
        <v>1277</v>
      </c>
      <c r="K61" s="1" t="s">
        <v>1184</v>
      </c>
      <c r="L61" t="s">
        <v>1265</v>
      </c>
    </row>
    <row r="62" spans="1:14" ht="15" customHeight="1" x14ac:dyDescent="0.25">
      <c r="B62" s="194" t="s">
        <v>188</v>
      </c>
      <c r="C62" s="195"/>
      <c r="D62" s="195"/>
      <c r="E62" s="195"/>
      <c r="F62" s="195"/>
      <c r="G62" s="195"/>
      <c r="H62" s="195"/>
      <c r="I62" s="195"/>
      <c r="J62" s="195"/>
      <c r="K62" s="190"/>
      <c r="L62" s="196"/>
      <c r="M62" s="146"/>
    </row>
    <row r="63" spans="1:14" ht="15.6" customHeight="1" x14ac:dyDescent="0.25">
      <c r="A63"/>
      <c r="B63" s="133" t="s">
        <v>189</v>
      </c>
      <c r="C63" s="133" t="s">
        <v>12</v>
      </c>
      <c r="D63" s="133" t="s">
        <v>190</v>
      </c>
      <c r="F63" s="85" t="s">
        <v>210</v>
      </c>
      <c r="G63" s="85" t="s">
        <v>955</v>
      </c>
      <c r="H63" s="133" t="s">
        <v>472</v>
      </c>
      <c r="I63" s="85" t="s">
        <v>36</v>
      </c>
      <c r="J63" s="166" t="s">
        <v>1193</v>
      </c>
      <c r="K63" s="161" t="s">
        <v>1185</v>
      </c>
      <c r="L63" s="133" t="s">
        <v>1266</v>
      </c>
    </row>
    <row r="64" spans="1:14" ht="15" customHeight="1" x14ac:dyDescent="0.25">
      <c r="B64" s="133" t="s">
        <v>189</v>
      </c>
      <c r="C64" s="133" t="s">
        <v>12</v>
      </c>
      <c r="D64" s="133" t="s">
        <v>194</v>
      </c>
      <c r="F64" s="85" t="s">
        <v>210</v>
      </c>
      <c r="G64" s="85" t="s">
        <v>955</v>
      </c>
      <c r="H64" s="133" t="s">
        <v>472</v>
      </c>
      <c r="I64" s="85" t="s">
        <v>36</v>
      </c>
      <c r="J64" s="166" t="s">
        <v>1193</v>
      </c>
      <c r="K64" s="179" t="s">
        <v>1185</v>
      </c>
      <c r="L64" s="155" t="s">
        <v>1266</v>
      </c>
    </row>
    <row r="65" spans="1:14" ht="15" customHeight="1" x14ac:dyDescent="0.25">
      <c r="B65" s="133" t="s">
        <v>196</v>
      </c>
      <c r="C65" s="133" t="s">
        <v>12</v>
      </c>
      <c r="D65" s="133" t="s">
        <v>197</v>
      </c>
      <c r="F65" s="85" t="s">
        <v>210</v>
      </c>
      <c r="G65" s="85" t="s">
        <v>955</v>
      </c>
      <c r="H65" s="133" t="s">
        <v>472</v>
      </c>
      <c r="I65" s="85" t="s">
        <v>36</v>
      </c>
      <c r="J65" s="133" t="s">
        <v>431</v>
      </c>
      <c r="K65" s="1" t="s">
        <v>1186</v>
      </c>
      <c r="L65" s="177" t="s">
        <v>1142</v>
      </c>
      <c r="M65" s="158"/>
      <c r="N65" s="85"/>
    </row>
    <row r="66" spans="1:14" ht="15" customHeight="1" x14ac:dyDescent="0.25">
      <c r="B66" s="133" t="s">
        <v>199</v>
      </c>
      <c r="C66" s="133" t="s">
        <v>12</v>
      </c>
      <c r="D66" s="133" t="s">
        <v>200</v>
      </c>
      <c r="F66" s="85" t="s">
        <v>210</v>
      </c>
      <c r="G66" s="85" t="s">
        <v>955</v>
      </c>
      <c r="H66" s="133" t="s">
        <v>472</v>
      </c>
      <c r="I66" s="85" t="s">
        <v>36</v>
      </c>
      <c r="J66" s="133" t="s">
        <v>431</v>
      </c>
      <c r="K66" s="1" t="s">
        <v>1186</v>
      </c>
      <c r="L66" s="177" t="s">
        <v>1230</v>
      </c>
      <c r="M66" s="158"/>
      <c r="N66" s="85"/>
    </row>
    <row r="67" spans="1:14" ht="15" customHeight="1" x14ac:dyDescent="0.25">
      <c r="B67" s="133" t="s">
        <v>201</v>
      </c>
      <c r="C67" s="133" t="s">
        <v>12</v>
      </c>
      <c r="D67" s="133" t="s">
        <v>202</v>
      </c>
      <c r="F67" s="85" t="s">
        <v>210</v>
      </c>
      <c r="G67" s="85" t="s">
        <v>955</v>
      </c>
      <c r="H67" s="133" t="s">
        <v>472</v>
      </c>
      <c r="I67" s="85" t="s">
        <v>36</v>
      </c>
      <c r="J67" s="133" t="s">
        <v>431</v>
      </c>
      <c r="K67" s="1" t="s">
        <v>1187</v>
      </c>
      <c r="L67" s="178" t="s">
        <v>1231</v>
      </c>
    </row>
    <row r="68" spans="1:14" ht="15" customHeight="1" x14ac:dyDescent="0.25">
      <c r="B68" s="194" t="s">
        <v>204</v>
      </c>
      <c r="C68" s="195"/>
      <c r="D68" s="195"/>
      <c r="E68" s="195"/>
      <c r="F68" s="195"/>
      <c r="G68" s="195"/>
      <c r="H68" s="195"/>
      <c r="I68" s="195"/>
      <c r="J68" s="195"/>
      <c r="K68" s="190"/>
      <c r="L68" s="196"/>
      <c r="M68" s="146"/>
    </row>
    <row r="69" spans="1:14" ht="15" customHeight="1" x14ac:dyDescent="0.25">
      <c r="B69" s="133" t="s">
        <v>205</v>
      </c>
      <c r="C69" s="133" t="s">
        <v>12</v>
      </c>
      <c r="D69" s="133" t="s">
        <v>206</v>
      </c>
      <c r="F69" s="85" t="s">
        <v>210</v>
      </c>
      <c r="G69" s="85" t="s">
        <v>838</v>
      </c>
      <c r="H69" s="133" t="s">
        <v>472</v>
      </c>
      <c r="I69" s="85" t="s">
        <v>36</v>
      </c>
      <c r="J69" s="133" t="s">
        <v>1277</v>
      </c>
      <c r="K69" s="133" t="s">
        <v>1280</v>
      </c>
      <c r="L69" s="133" t="s">
        <v>1232</v>
      </c>
    </row>
    <row r="70" spans="1:14" ht="15" customHeight="1" x14ac:dyDescent="0.25">
      <c r="B70" s="133" t="s">
        <v>208</v>
      </c>
      <c r="C70" s="133" t="s">
        <v>12</v>
      </c>
      <c r="D70" s="133" t="s">
        <v>209</v>
      </c>
      <c r="F70" s="85" t="s">
        <v>210</v>
      </c>
      <c r="G70" s="85" t="s">
        <v>838</v>
      </c>
      <c r="H70" s="133" t="s">
        <v>472</v>
      </c>
      <c r="I70" s="85" t="s">
        <v>36</v>
      </c>
      <c r="J70" s="133" t="s">
        <v>431</v>
      </c>
      <c r="K70" s="161" t="s">
        <v>1281</v>
      </c>
      <c r="L70" s="161" t="s">
        <v>1233</v>
      </c>
    </row>
    <row r="71" spans="1:14" ht="15" customHeight="1" x14ac:dyDescent="0.25">
      <c r="B71" s="133" t="s">
        <v>212</v>
      </c>
      <c r="C71" s="133" t="s">
        <v>12</v>
      </c>
      <c r="D71" s="133" t="s">
        <v>213</v>
      </c>
      <c r="F71" s="85" t="s">
        <v>210</v>
      </c>
      <c r="G71" s="85" t="s">
        <v>838</v>
      </c>
      <c r="H71" s="133" t="s">
        <v>472</v>
      </c>
      <c r="I71" s="85" t="s">
        <v>36</v>
      </c>
      <c r="J71" s="133" t="s">
        <v>431</v>
      </c>
      <c r="K71" s="133" t="s">
        <v>1282</v>
      </c>
      <c r="L71" s="133" t="s">
        <v>1234</v>
      </c>
    </row>
    <row r="72" spans="1:14" ht="15" customHeight="1" x14ac:dyDescent="0.25">
      <c r="B72" s="194" t="s">
        <v>215</v>
      </c>
      <c r="C72" s="195"/>
      <c r="D72" s="195"/>
      <c r="E72" s="195"/>
      <c r="F72" s="195"/>
      <c r="G72" s="195"/>
      <c r="H72" s="195"/>
      <c r="I72" s="195"/>
      <c r="J72" s="195"/>
      <c r="K72" s="195"/>
      <c r="L72" s="196"/>
      <c r="M72" s="146"/>
    </row>
    <row r="73" spans="1:14" ht="15" customHeight="1" x14ac:dyDescent="0.25">
      <c r="B73" s="133" t="s">
        <v>216</v>
      </c>
      <c r="C73" s="133" t="s">
        <v>12</v>
      </c>
      <c r="D73" s="133" t="s">
        <v>217</v>
      </c>
      <c r="F73" s="85" t="s">
        <v>94</v>
      </c>
      <c r="G73" s="85" t="s">
        <v>955</v>
      </c>
      <c r="H73" s="133" t="s">
        <v>472</v>
      </c>
      <c r="I73" s="85" t="s">
        <v>36</v>
      </c>
      <c r="J73" s="133" t="s">
        <v>431</v>
      </c>
      <c r="K73" s="133" t="s">
        <v>1189</v>
      </c>
      <c r="L73" s="133" t="s">
        <v>1267</v>
      </c>
    </row>
    <row r="74" spans="1:14" ht="15" customHeight="1" x14ac:dyDescent="0.25">
      <c r="B74" s="133" t="s">
        <v>219</v>
      </c>
      <c r="C74" s="133" t="s">
        <v>12</v>
      </c>
      <c r="D74" s="133" t="s">
        <v>220</v>
      </c>
      <c r="F74" s="85" t="s">
        <v>94</v>
      </c>
      <c r="G74" s="85" t="s">
        <v>955</v>
      </c>
      <c r="H74" s="133" t="s">
        <v>472</v>
      </c>
      <c r="I74" s="85" t="s">
        <v>36</v>
      </c>
      <c r="J74" s="133" t="s">
        <v>1277</v>
      </c>
      <c r="K74" s="173" t="s">
        <v>1189</v>
      </c>
      <c r="L74" s="133" t="s">
        <v>1267</v>
      </c>
    </row>
    <row r="75" spans="1:14" ht="15" customHeight="1" x14ac:dyDescent="0.25">
      <c r="B75" s="133" t="s">
        <v>219</v>
      </c>
      <c r="C75" s="133" t="s">
        <v>12</v>
      </c>
      <c r="D75" s="133" t="s">
        <v>221</v>
      </c>
      <c r="F75" s="85" t="s">
        <v>94</v>
      </c>
      <c r="G75" s="85" t="s">
        <v>955</v>
      </c>
      <c r="H75" s="133" t="s">
        <v>472</v>
      </c>
      <c r="I75" s="85" t="s">
        <v>36</v>
      </c>
      <c r="J75" s="133" t="s">
        <v>1277</v>
      </c>
      <c r="K75" s="133" t="s">
        <v>1189</v>
      </c>
      <c r="L75" s="133" t="s">
        <v>1267</v>
      </c>
    </row>
    <row r="76" spans="1:14" ht="15" customHeight="1" x14ac:dyDescent="0.25">
      <c r="B76" s="133" t="s">
        <v>222</v>
      </c>
      <c r="C76" s="133" t="s">
        <v>12</v>
      </c>
      <c r="D76" s="133" t="s">
        <v>223</v>
      </c>
      <c r="F76" s="85" t="s">
        <v>94</v>
      </c>
      <c r="G76" s="85" t="s">
        <v>955</v>
      </c>
      <c r="H76" s="133" t="s">
        <v>472</v>
      </c>
      <c r="I76" s="85" t="s">
        <v>36</v>
      </c>
      <c r="J76" s="133" t="s">
        <v>431</v>
      </c>
      <c r="K76" s="155" t="s">
        <v>1188</v>
      </c>
      <c r="L76" s="133" t="s">
        <v>1267</v>
      </c>
    </row>
    <row r="77" spans="1:14" ht="15" customHeight="1" x14ac:dyDescent="0.25">
      <c r="A77" s="152" t="s">
        <v>1273</v>
      </c>
      <c r="B77" s="133" t="s">
        <v>225</v>
      </c>
      <c r="C77" s="133" t="s">
        <v>12</v>
      </c>
      <c r="D77" s="133" t="s">
        <v>226</v>
      </c>
      <c r="F77" s="85" t="s">
        <v>94</v>
      </c>
      <c r="G77" s="85" t="s">
        <v>955</v>
      </c>
      <c r="H77" s="133" t="s">
        <v>472</v>
      </c>
      <c r="I77" s="85" t="s">
        <v>36</v>
      </c>
      <c r="J77" s="133" t="s">
        <v>431</v>
      </c>
      <c r="K77" s="1" t="s">
        <v>1186</v>
      </c>
      <c r="L77" s="177" t="s">
        <v>1230</v>
      </c>
      <c r="M77" s="148"/>
    </row>
    <row r="78" spans="1:14" ht="15" customHeight="1" x14ac:dyDescent="0.25">
      <c r="B78" s="133" t="s">
        <v>1136</v>
      </c>
      <c r="C78" s="133" t="s">
        <v>12</v>
      </c>
      <c r="D78" s="133" t="s">
        <v>228</v>
      </c>
      <c r="F78" s="85" t="s">
        <v>94</v>
      </c>
      <c r="G78" s="85" t="s">
        <v>955</v>
      </c>
      <c r="H78" s="133" t="s">
        <v>472</v>
      </c>
      <c r="I78" s="85" t="s">
        <v>36</v>
      </c>
      <c r="J78" s="133" t="s">
        <v>431</v>
      </c>
      <c r="K78" s="1" t="s">
        <v>1186</v>
      </c>
      <c r="L78" s="182" t="s">
        <v>1230</v>
      </c>
      <c r="M78" s="158"/>
      <c r="N78" s="85"/>
    </row>
    <row r="79" spans="1:14" ht="15" customHeight="1" x14ac:dyDescent="0.25">
      <c r="B79" s="189" t="s">
        <v>229</v>
      </c>
      <c r="C79" s="190"/>
      <c r="D79" s="190"/>
      <c r="E79" s="190"/>
      <c r="F79" s="190"/>
      <c r="G79" s="190"/>
      <c r="H79" s="190"/>
      <c r="I79" s="190"/>
      <c r="J79" s="190"/>
      <c r="K79" s="190"/>
      <c r="L79" s="191"/>
      <c r="M79" s="146"/>
    </row>
    <row r="80" spans="1:14" ht="15" customHeight="1" x14ac:dyDescent="0.25">
      <c r="B80" s="133" t="s">
        <v>230</v>
      </c>
      <c r="C80" s="133" t="s">
        <v>12</v>
      </c>
      <c r="D80" s="133" t="s">
        <v>231</v>
      </c>
      <c r="F80" s="85" t="s">
        <v>210</v>
      </c>
      <c r="G80" s="85" t="s">
        <v>248</v>
      </c>
      <c r="H80" s="133" t="s">
        <v>472</v>
      </c>
      <c r="I80" s="85" t="s">
        <v>36</v>
      </c>
      <c r="J80" s="133" t="s">
        <v>431</v>
      </c>
      <c r="K80" s="133" t="s">
        <v>1191</v>
      </c>
      <c r="L80" s="133" t="s">
        <v>1235</v>
      </c>
    </row>
    <row r="81" spans="1:14" ht="15" customHeight="1" x14ac:dyDescent="0.25">
      <c r="B81" s="133" t="s">
        <v>233</v>
      </c>
      <c r="C81" s="133" t="s">
        <v>12</v>
      </c>
      <c r="D81" s="133" t="s">
        <v>234</v>
      </c>
      <c r="F81" s="85" t="s">
        <v>94</v>
      </c>
      <c r="G81" s="85" t="s">
        <v>14</v>
      </c>
      <c r="H81" s="133" t="s">
        <v>472</v>
      </c>
      <c r="I81" s="85" t="s">
        <v>36</v>
      </c>
      <c r="J81" s="133" t="s">
        <v>431</v>
      </c>
      <c r="K81" s="133" t="s">
        <v>1192</v>
      </c>
      <c r="L81" s="133" t="s">
        <v>1236</v>
      </c>
    </row>
    <row r="82" spans="1:14" ht="15" customHeight="1" x14ac:dyDescent="0.25">
      <c r="B82" s="133" t="s">
        <v>236</v>
      </c>
      <c r="C82" s="133" t="s">
        <v>12</v>
      </c>
      <c r="D82" s="133" t="s">
        <v>237</v>
      </c>
      <c r="F82" s="85" t="s">
        <v>94</v>
      </c>
      <c r="G82" s="85" t="s">
        <v>14</v>
      </c>
      <c r="H82" s="133" t="s">
        <v>472</v>
      </c>
      <c r="I82" s="85" t="s">
        <v>36</v>
      </c>
      <c r="J82" s="133" t="s">
        <v>1277</v>
      </c>
      <c r="K82" s="133" t="s">
        <v>1190</v>
      </c>
      <c r="L82" s="133" t="s">
        <v>1232</v>
      </c>
    </row>
    <row r="83" spans="1:14" ht="15" customHeight="1" x14ac:dyDescent="0.25">
      <c r="B83" s="133" t="s">
        <v>238</v>
      </c>
      <c r="C83" s="133" t="s">
        <v>12</v>
      </c>
      <c r="D83" s="133" t="s">
        <v>239</v>
      </c>
      <c r="F83" s="85" t="s">
        <v>94</v>
      </c>
      <c r="G83" s="85" t="s">
        <v>14</v>
      </c>
      <c r="H83" s="133" t="s">
        <v>472</v>
      </c>
      <c r="I83" s="85" t="s">
        <v>36</v>
      </c>
      <c r="J83" s="133" t="s">
        <v>1277</v>
      </c>
      <c r="K83" s="133" t="s">
        <v>1190</v>
      </c>
      <c r="L83" s="133" t="s">
        <v>1232</v>
      </c>
    </row>
    <row r="84" spans="1:14" ht="15" customHeight="1" x14ac:dyDescent="0.25">
      <c r="A84" s="154"/>
      <c r="B84" s="133" t="s">
        <v>240</v>
      </c>
      <c r="C84" s="133" t="s">
        <v>12</v>
      </c>
      <c r="D84" s="133" t="s">
        <v>244</v>
      </c>
      <c r="F84" s="85" t="s">
        <v>23</v>
      </c>
      <c r="G84" s="85" t="s">
        <v>210</v>
      </c>
      <c r="H84" s="133" t="s">
        <v>472</v>
      </c>
      <c r="I84" s="85" t="s">
        <v>36</v>
      </c>
      <c r="J84" s="133" t="s">
        <v>1155</v>
      </c>
      <c r="K84" s="133" t="s">
        <v>1199</v>
      </c>
      <c r="L84" s="133" t="s">
        <v>1237</v>
      </c>
    </row>
    <row r="85" spans="1:14" ht="15" customHeight="1" x14ac:dyDescent="0.25">
      <c r="B85" s="133" t="s">
        <v>245</v>
      </c>
      <c r="C85" s="133" t="s">
        <v>12</v>
      </c>
      <c r="D85" s="133" t="s">
        <v>247</v>
      </c>
      <c r="F85" s="85" t="s">
        <v>248</v>
      </c>
      <c r="G85" s="85" t="s">
        <v>210</v>
      </c>
      <c r="H85" s="133" t="s">
        <v>472</v>
      </c>
      <c r="I85" s="85" t="s">
        <v>36</v>
      </c>
      <c r="J85" s="133" t="s">
        <v>1278</v>
      </c>
      <c r="K85" s="165" t="s">
        <v>1200</v>
      </c>
      <c r="L85" s="165" t="s">
        <v>1238</v>
      </c>
    </row>
    <row r="86" spans="1:14" ht="15" customHeight="1" x14ac:dyDescent="0.25">
      <c r="B86" s="133" t="s">
        <v>251</v>
      </c>
      <c r="C86" s="133" t="s">
        <v>12</v>
      </c>
      <c r="D86" s="133" t="s">
        <v>252</v>
      </c>
      <c r="F86" s="85" t="s">
        <v>210</v>
      </c>
      <c r="G86" s="85" t="s">
        <v>14</v>
      </c>
      <c r="H86" s="133" t="s">
        <v>472</v>
      </c>
      <c r="I86" s="85" t="s">
        <v>36</v>
      </c>
      <c r="J86" s="133" t="s">
        <v>431</v>
      </c>
      <c r="K86" s="133" t="s">
        <v>1190</v>
      </c>
      <c r="L86" s="133" t="s">
        <v>1239</v>
      </c>
    </row>
    <row r="87" spans="1:14" x14ac:dyDescent="0.25">
      <c r="B87" s="189" t="s">
        <v>254</v>
      </c>
      <c r="C87" s="190"/>
      <c r="D87" s="190"/>
      <c r="E87" s="190"/>
      <c r="F87" s="190"/>
      <c r="G87" s="190"/>
      <c r="H87" s="190"/>
      <c r="I87" s="190"/>
      <c r="J87" s="190"/>
      <c r="K87" s="190"/>
      <c r="L87" s="191"/>
      <c r="M87" s="146"/>
    </row>
    <row r="88" spans="1:14" ht="15" customHeight="1" x14ac:dyDescent="0.25">
      <c r="B88" s="133" t="s">
        <v>255</v>
      </c>
      <c r="C88" s="133" t="s">
        <v>12</v>
      </c>
      <c r="D88" s="133" t="s">
        <v>256</v>
      </c>
      <c r="F88" s="85" t="s">
        <v>248</v>
      </c>
      <c r="G88" s="85" t="s">
        <v>210</v>
      </c>
      <c r="H88" s="85" t="s">
        <v>249</v>
      </c>
      <c r="I88" s="85" t="s">
        <v>36</v>
      </c>
      <c r="J88" s="133" t="s">
        <v>257</v>
      </c>
      <c r="K88" s="133" t="s">
        <v>1201</v>
      </c>
      <c r="L88" s="133" t="s">
        <v>1240</v>
      </c>
    </row>
    <row r="89" spans="1:14" ht="15" customHeight="1" x14ac:dyDescent="0.25">
      <c r="B89" s="186" t="s">
        <v>258</v>
      </c>
      <c r="C89" s="186"/>
      <c r="D89" s="186"/>
      <c r="E89" s="186"/>
      <c r="F89" s="186"/>
      <c r="G89" s="186"/>
      <c r="H89" s="186"/>
      <c r="I89" s="186"/>
      <c r="J89" s="186"/>
      <c r="K89" s="186"/>
      <c r="L89" s="186"/>
      <c r="M89" s="145"/>
      <c r="N89" s="147"/>
    </row>
    <row r="90" spans="1:14" ht="15" customHeight="1" x14ac:dyDescent="0.25">
      <c r="B90" s="133" t="s">
        <v>259</v>
      </c>
      <c r="C90" s="133" t="s">
        <v>12</v>
      </c>
      <c r="D90" s="133" t="s">
        <v>260</v>
      </c>
      <c r="F90" s="85" t="s">
        <v>14</v>
      </c>
      <c r="G90" s="85" t="s">
        <v>29</v>
      </c>
      <c r="H90" s="85" t="s">
        <v>955</v>
      </c>
      <c r="I90" s="85" t="s">
        <v>36</v>
      </c>
      <c r="J90" s="133" t="s">
        <v>431</v>
      </c>
      <c r="K90" s="133" t="s">
        <v>1202</v>
      </c>
      <c r="L90" s="173" t="s">
        <v>1241</v>
      </c>
    </row>
    <row r="91" spans="1:14" ht="15" customHeight="1" x14ac:dyDescent="0.25">
      <c r="B91" s="133" t="s">
        <v>262</v>
      </c>
      <c r="C91" s="133" t="s">
        <v>12</v>
      </c>
      <c r="D91" s="133" t="s">
        <v>263</v>
      </c>
      <c r="F91" s="85" t="s">
        <v>14</v>
      </c>
      <c r="G91" s="85" t="s">
        <v>29</v>
      </c>
      <c r="H91" s="85" t="s">
        <v>955</v>
      </c>
      <c r="I91" s="85" t="s">
        <v>36</v>
      </c>
      <c r="J91" s="133" t="s">
        <v>431</v>
      </c>
      <c r="K91" s="133" t="s">
        <v>1203</v>
      </c>
      <c r="L91" s="133" t="s">
        <v>1242</v>
      </c>
    </row>
    <row r="92" spans="1:14" ht="15" customHeight="1" x14ac:dyDescent="0.25">
      <c r="B92" s="133" t="s">
        <v>265</v>
      </c>
      <c r="C92" s="133" t="s">
        <v>12</v>
      </c>
      <c r="D92" s="133" t="s">
        <v>266</v>
      </c>
      <c r="F92" s="85" t="s">
        <v>955</v>
      </c>
      <c r="G92" s="85" t="s">
        <v>267</v>
      </c>
      <c r="H92" s="85" t="s">
        <v>955</v>
      </c>
      <c r="I92" s="85" t="s">
        <v>36</v>
      </c>
      <c r="J92" s="133" t="s">
        <v>1229</v>
      </c>
      <c r="K92" s="133" t="s">
        <v>1204</v>
      </c>
      <c r="L92" s="133" t="s">
        <v>1243</v>
      </c>
    </row>
    <row r="93" spans="1:14" ht="15" customHeight="1" x14ac:dyDescent="0.25">
      <c r="A93" s="152" t="s">
        <v>1273</v>
      </c>
      <c r="B93" s="133" t="s">
        <v>270</v>
      </c>
      <c r="C93" s="133" t="s">
        <v>12</v>
      </c>
      <c r="D93" s="133" t="s">
        <v>271</v>
      </c>
      <c r="F93" s="85" t="s">
        <v>955</v>
      </c>
      <c r="G93" s="85" t="s">
        <v>29</v>
      </c>
      <c r="H93" s="85" t="s">
        <v>955</v>
      </c>
      <c r="I93" s="85" t="s">
        <v>36</v>
      </c>
      <c r="J93" s="133" t="s">
        <v>431</v>
      </c>
      <c r="K93" s="133" t="s">
        <v>1205</v>
      </c>
      <c r="L93" s="183" t="s">
        <v>1230</v>
      </c>
      <c r="M93" s="85"/>
      <c r="N93" s="85"/>
    </row>
    <row r="94" spans="1:14" ht="15" customHeight="1" x14ac:dyDescent="0.25">
      <c r="B94" s="133" t="s">
        <v>274</v>
      </c>
      <c r="C94" s="133" t="s">
        <v>12</v>
      </c>
      <c r="D94" s="133" t="s">
        <v>275</v>
      </c>
      <c r="F94" t="s">
        <v>955</v>
      </c>
      <c r="G94" s="85" t="s">
        <v>29</v>
      </c>
      <c r="H94" s="85" t="s">
        <v>955</v>
      </c>
      <c r="I94" s="85" t="s">
        <v>36</v>
      </c>
      <c r="J94" s="133" t="s">
        <v>431</v>
      </c>
      <c r="K94" t="s">
        <v>1186</v>
      </c>
      <c r="L94" s="173" t="s">
        <v>1230</v>
      </c>
    </row>
    <row r="95" spans="1:14" ht="15" customHeight="1" x14ac:dyDescent="0.25">
      <c r="F95" s="85"/>
      <c r="G95" s="85"/>
      <c r="H95" s="85"/>
      <c r="I95" s="85"/>
    </row>
    <row r="96" spans="1:14" ht="15" customHeight="1" x14ac:dyDescent="0.25">
      <c r="F96" s="85"/>
      <c r="G96" s="85"/>
      <c r="H96" s="85"/>
      <c r="I96" s="85"/>
    </row>
    <row r="97" spans="1:14" ht="15" customHeight="1" x14ac:dyDescent="0.25">
      <c r="B97" s="186" t="s">
        <v>277</v>
      </c>
      <c r="C97" s="186"/>
      <c r="D97" s="186"/>
      <c r="E97" s="186"/>
      <c r="F97" s="186"/>
      <c r="G97" s="186"/>
      <c r="H97" s="186"/>
      <c r="I97" s="186"/>
      <c r="J97" s="186"/>
      <c r="K97" s="188"/>
      <c r="L97" s="186"/>
      <c r="M97" s="145"/>
      <c r="N97" s="147"/>
    </row>
    <row r="98" spans="1:14" ht="15" customHeight="1" x14ac:dyDescent="0.25">
      <c r="B98" s="133" t="s">
        <v>278</v>
      </c>
      <c r="C98" s="133" t="s">
        <v>12</v>
      </c>
      <c r="D98" s="133" t="s">
        <v>279</v>
      </c>
      <c r="F98" s="85" t="s">
        <v>844</v>
      </c>
      <c r="G98" s="85" t="s">
        <v>29</v>
      </c>
      <c r="H98" s="133" t="s">
        <v>30</v>
      </c>
      <c r="I98" s="85" t="s">
        <v>36</v>
      </c>
      <c r="J98" s="160" t="s">
        <v>431</v>
      </c>
      <c r="K98" s="1" t="s">
        <v>1179</v>
      </c>
      <c r="L98" s="148" t="s">
        <v>1244</v>
      </c>
    </row>
    <row r="99" spans="1:14" x14ac:dyDescent="0.25">
      <c r="B99" s="133" t="s">
        <v>281</v>
      </c>
      <c r="C99" s="133" t="s">
        <v>12</v>
      </c>
      <c r="D99" s="133" t="s">
        <v>282</v>
      </c>
      <c r="F99" s="85" t="s">
        <v>844</v>
      </c>
      <c r="G99" s="85" t="s">
        <v>29</v>
      </c>
      <c r="H99" s="133" t="s">
        <v>30</v>
      </c>
      <c r="I99" s="85" t="s">
        <v>36</v>
      </c>
      <c r="J99" s="160" t="s">
        <v>431</v>
      </c>
      <c r="K99" s="1" t="s">
        <v>1179</v>
      </c>
      <c r="L99" s="148" t="s">
        <v>1244</v>
      </c>
    </row>
    <row r="100" spans="1:14" ht="15" customHeight="1" x14ac:dyDescent="0.25">
      <c r="B100" s="133" t="s">
        <v>284</v>
      </c>
      <c r="C100" s="133" t="s">
        <v>12</v>
      </c>
      <c r="D100" s="133" t="s">
        <v>285</v>
      </c>
      <c r="F100" s="85" t="s">
        <v>844</v>
      </c>
      <c r="G100" s="85" t="s">
        <v>29</v>
      </c>
      <c r="H100" s="133" t="s">
        <v>30</v>
      </c>
      <c r="I100" s="85" t="s">
        <v>36</v>
      </c>
      <c r="J100" s="133" t="s">
        <v>1198</v>
      </c>
      <c r="K100" s="149" t="s">
        <v>1206</v>
      </c>
      <c r="L100" s="133" t="s">
        <v>1245</v>
      </c>
    </row>
    <row r="101" spans="1:14" ht="15" customHeight="1" x14ac:dyDescent="0.25">
      <c r="F101" s="85"/>
      <c r="G101" s="85"/>
      <c r="H101" s="85"/>
      <c r="I101" s="85"/>
    </row>
    <row r="102" spans="1:14" ht="15" customHeight="1" x14ac:dyDescent="0.25">
      <c r="F102" s="85"/>
      <c r="G102" s="85"/>
      <c r="H102" s="85"/>
      <c r="I102" s="85"/>
    </row>
    <row r="103" spans="1:14" ht="15" customHeight="1" x14ac:dyDescent="0.25">
      <c r="B103" s="186" t="s">
        <v>287</v>
      </c>
      <c r="C103" s="186"/>
      <c r="D103" s="186"/>
      <c r="E103" s="186"/>
      <c r="F103" s="186"/>
      <c r="G103" s="186"/>
      <c r="H103" s="186"/>
      <c r="I103" s="186"/>
      <c r="J103" s="186"/>
      <c r="K103" s="186"/>
      <c r="L103" s="186"/>
      <c r="M103" s="145"/>
      <c r="N103" s="147"/>
    </row>
    <row r="104" spans="1:14" ht="15" customHeight="1" x14ac:dyDescent="0.25">
      <c r="B104" s="185" t="s">
        <v>133</v>
      </c>
      <c r="C104" s="185"/>
      <c r="D104" s="185"/>
      <c r="E104" s="185"/>
      <c r="F104" s="185"/>
      <c r="G104" s="185"/>
      <c r="H104" s="185"/>
      <c r="I104" s="185"/>
      <c r="J104" s="185"/>
      <c r="K104" s="192"/>
      <c r="L104" s="185"/>
      <c r="M104" s="144"/>
    </row>
    <row r="105" spans="1:14" ht="15" customHeight="1" x14ac:dyDescent="0.25">
      <c r="A105" s="152" t="s">
        <v>1273</v>
      </c>
      <c r="B105" s="133" t="s">
        <v>288</v>
      </c>
      <c r="C105" s="133" t="s">
        <v>12</v>
      </c>
      <c r="D105" s="133" t="s">
        <v>289</v>
      </c>
      <c r="F105" s="85" t="s">
        <v>29</v>
      </c>
      <c r="G105" s="165" t="s">
        <v>31</v>
      </c>
      <c r="H105" s="85" t="s">
        <v>30</v>
      </c>
      <c r="I105" s="85" t="s">
        <v>36</v>
      </c>
      <c r="J105" s="160" t="s">
        <v>431</v>
      </c>
      <c r="K105" s="1" t="s">
        <v>1186</v>
      </c>
      <c r="L105" s="184" t="s">
        <v>1230</v>
      </c>
    </row>
    <row r="106" spans="1:14" ht="15" customHeight="1" x14ac:dyDescent="0.25">
      <c r="B106" s="133" t="s">
        <v>290</v>
      </c>
      <c r="C106" s="133" t="s">
        <v>12</v>
      </c>
      <c r="D106" s="133" t="s">
        <v>291</v>
      </c>
      <c r="F106" s="85" t="s">
        <v>29</v>
      </c>
      <c r="G106" s="165" t="s">
        <v>31</v>
      </c>
      <c r="H106" s="85" t="s">
        <v>30</v>
      </c>
      <c r="I106" s="85" t="s">
        <v>36</v>
      </c>
      <c r="J106" s="160" t="s">
        <v>431</v>
      </c>
      <c r="K106" s="1" t="s">
        <v>1186</v>
      </c>
      <c r="L106" s="184" t="s">
        <v>1230</v>
      </c>
    </row>
    <row r="107" spans="1:14" ht="15" customHeight="1" x14ac:dyDescent="0.25">
      <c r="A107" s="169"/>
      <c r="B107" s="133" t="s">
        <v>293</v>
      </c>
      <c r="C107" s="133" t="s">
        <v>12</v>
      </c>
      <c r="D107" t="s">
        <v>1250</v>
      </c>
      <c r="F107" s="165" t="s">
        <v>31</v>
      </c>
      <c r="G107" s="85" t="s">
        <v>955</v>
      </c>
      <c r="H107" s="85" t="s">
        <v>29</v>
      </c>
      <c r="I107" s="85" t="s">
        <v>36</v>
      </c>
      <c r="J107" s="133" t="s">
        <v>1198</v>
      </c>
      <c r="K107" s="149" t="s">
        <v>1207</v>
      </c>
      <c r="L107" s="133" t="s">
        <v>1246</v>
      </c>
    </row>
    <row r="108" spans="1:14" ht="15" customHeight="1" x14ac:dyDescent="0.25">
      <c r="B108" s="133" t="s">
        <v>302</v>
      </c>
      <c r="C108" s="133" t="s">
        <v>12</v>
      </c>
      <c r="D108" s="133" t="s">
        <v>303</v>
      </c>
      <c r="F108" s="165" t="s">
        <v>31</v>
      </c>
      <c r="G108" t="s">
        <v>1285</v>
      </c>
      <c r="H108" s="135" t="s">
        <v>30</v>
      </c>
      <c r="I108" s="135" t="s">
        <v>36</v>
      </c>
      <c r="J108" s="165" t="s">
        <v>1196</v>
      </c>
      <c r="K108" s="133" t="s">
        <v>1284</v>
      </c>
      <c r="L108" s="165" t="s">
        <v>1248</v>
      </c>
    </row>
    <row r="109" spans="1:14" ht="15" customHeight="1" x14ac:dyDescent="0.25">
      <c r="B109" s="133" t="s">
        <v>308</v>
      </c>
      <c r="C109" s="133" t="s">
        <v>12</v>
      </c>
      <c r="D109" s="133" t="s">
        <v>309</v>
      </c>
      <c r="F109" s="165" t="s">
        <v>31</v>
      </c>
      <c r="G109" s="85" t="s">
        <v>29</v>
      </c>
      <c r="H109" s="85" t="s">
        <v>30</v>
      </c>
      <c r="I109" s="85" t="s">
        <v>36</v>
      </c>
      <c r="J109" s="133" t="s">
        <v>1194</v>
      </c>
      <c r="K109" s="133" t="s">
        <v>1283</v>
      </c>
      <c r="L109" s="133" t="s">
        <v>704</v>
      </c>
    </row>
    <row r="110" spans="1:14" ht="15" customHeight="1" x14ac:dyDescent="0.25">
      <c r="B110" s="133" t="s">
        <v>312</v>
      </c>
      <c r="C110" s="133" t="s">
        <v>12</v>
      </c>
      <c r="D110" s="133" t="s">
        <v>313</v>
      </c>
      <c r="F110" s="165" t="s">
        <v>31</v>
      </c>
      <c r="G110" s="133" t="s">
        <v>29</v>
      </c>
      <c r="H110" s="85" t="s">
        <v>30</v>
      </c>
      <c r="I110" s="85" t="s">
        <v>36</v>
      </c>
      <c r="J110" s="133" t="s">
        <v>431</v>
      </c>
      <c r="K110" s="133" t="s">
        <v>1209</v>
      </c>
      <c r="L110" s="133" t="s">
        <v>1251</v>
      </c>
    </row>
    <row r="111" spans="1:14" ht="15" customHeight="1" x14ac:dyDescent="0.25">
      <c r="B111" s="138" t="s">
        <v>315</v>
      </c>
      <c r="C111" s="138" t="s">
        <v>12</v>
      </c>
      <c r="D111" s="138" t="s">
        <v>316</v>
      </c>
      <c r="E111" s="138"/>
      <c r="F111" s="165" t="s">
        <v>31</v>
      </c>
      <c r="G111" s="85" t="s">
        <v>29</v>
      </c>
      <c r="H111" s="85" t="s">
        <v>30</v>
      </c>
      <c r="I111" s="85" t="s">
        <v>36</v>
      </c>
      <c r="J111" s="133" t="s">
        <v>1195</v>
      </c>
      <c r="K111" s="165" t="s">
        <v>1208</v>
      </c>
      <c r="L111" s="165" t="s">
        <v>1252</v>
      </c>
    </row>
    <row r="112" spans="1:14" ht="15" customHeight="1" x14ac:dyDescent="0.25">
      <c r="B112" s="185" t="s">
        <v>172</v>
      </c>
      <c r="C112" s="185"/>
      <c r="D112" s="185"/>
      <c r="E112" s="185"/>
      <c r="F112" s="185"/>
      <c r="G112" s="185"/>
      <c r="H112" s="185"/>
      <c r="I112" s="185"/>
      <c r="J112" s="185"/>
      <c r="K112" s="185"/>
      <c r="L112" s="185"/>
      <c r="M112" s="144"/>
    </row>
    <row r="113" spans="1:14" ht="15" customHeight="1" x14ac:dyDescent="0.25">
      <c r="B113" s="133" t="s">
        <v>317</v>
      </c>
      <c r="C113" s="133" t="s">
        <v>12</v>
      </c>
      <c r="D113" s="133" t="s">
        <v>318</v>
      </c>
      <c r="F113" s="165" t="s">
        <v>31</v>
      </c>
      <c r="G113" s="85" t="s">
        <v>29</v>
      </c>
      <c r="H113" s="85" t="s">
        <v>30</v>
      </c>
      <c r="I113" s="85" t="s">
        <v>36</v>
      </c>
      <c r="J113" s="133" t="s">
        <v>1194</v>
      </c>
      <c r="K113" s="133" t="s">
        <v>1210</v>
      </c>
      <c r="L113" s="133" t="s">
        <v>704</v>
      </c>
    </row>
    <row r="114" spans="1:14" ht="15" customHeight="1" x14ac:dyDescent="0.25">
      <c r="B114" s="133" t="s">
        <v>320</v>
      </c>
      <c r="C114" s="133" t="s">
        <v>12</v>
      </c>
      <c r="D114" s="133" t="s">
        <v>321</v>
      </c>
      <c r="F114" s="85" t="s">
        <v>29</v>
      </c>
      <c r="G114" s="165" t="s">
        <v>31</v>
      </c>
      <c r="H114" s="85" t="s">
        <v>30</v>
      </c>
      <c r="I114" s="85" t="s">
        <v>36</v>
      </c>
      <c r="J114" s="133" t="s">
        <v>431</v>
      </c>
      <c r="K114" s="155" t="s">
        <v>1213</v>
      </c>
      <c r="L114" s="133" t="s">
        <v>1253</v>
      </c>
    </row>
    <row r="115" spans="1:14" x14ac:dyDescent="0.25">
      <c r="B115" s="133" t="s">
        <v>323</v>
      </c>
      <c r="C115" s="133" t="s">
        <v>12</v>
      </c>
      <c r="D115" s="133" t="s">
        <v>324</v>
      </c>
      <c r="F115" s="85" t="s">
        <v>29</v>
      </c>
      <c r="G115" s="165" t="s">
        <v>31</v>
      </c>
      <c r="H115" s="85" t="s">
        <v>30</v>
      </c>
      <c r="I115" s="85" t="s">
        <v>36</v>
      </c>
      <c r="J115" s="160" t="s">
        <v>431</v>
      </c>
      <c r="K115" s="1" t="s">
        <v>1211</v>
      </c>
      <c r="L115" s="133" t="s">
        <v>704</v>
      </c>
    </row>
    <row r="116" spans="1:14" ht="15" customHeight="1" x14ac:dyDescent="0.25">
      <c r="B116" s="133" t="s">
        <v>326</v>
      </c>
      <c r="C116" s="133" t="s">
        <v>12</v>
      </c>
      <c r="D116" s="133" t="s">
        <v>327</v>
      </c>
      <c r="F116" s="85" t="s">
        <v>29</v>
      </c>
      <c r="G116" s="165" t="s">
        <v>31</v>
      </c>
      <c r="H116" s="85" t="s">
        <v>30</v>
      </c>
      <c r="I116" s="85" t="s">
        <v>36</v>
      </c>
      <c r="J116" s="133" t="s">
        <v>431</v>
      </c>
      <c r="K116" s="181" t="s">
        <v>1212</v>
      </c>
      <c r="L116" s="133" t="s">
        <v>704</v>
      </c>
    </row>
    <row r="117" spans="1:14" ht="15" customHeight="1" x14ac:dyDescent="0.25">
      <c r="A117" s="152" t="s">
        <v>1273</v>
      </c>
      <c r="B117" s="173" t="s">
        <v>1274</v>
      </c>
      <c r="C117" s="133" t="s">
        <v>12</v>
      </c>
      <c r="D117" s="133" t="s">
        <v>329</v>
      </c>
      <c r="F117" s="85" t="s">
        <v>29</v>
      </c>
      <c r="G117" s="165" t="s">
        <v>31</v>
      </c>
      <c r="H117" s="85" t="s">
        <v>30</v>
      </c>
      <c r="I117" s="85" t="s">
        <v>36</v>
      </c>
      <c r="J117" s="160" t="s">
        <v>431</v>
      </c>
      <c r="K117" s="1" t="s">
        <v>1213</v>
      </c>
      <c r="L117" s="148" t="s">
        <v>704</v>
      </c>
    </row>
    <row r="118" spans="1:14" ht="15" customHeight="1" x14ac:dyDescent="0.25">
      <c r="B118" s="133" t="s">
        <v>330</v>
      </c>
      <c r="C118" s="133" t="s">
        <v>12</v>
      </c>
      <c r="D118" s="133" t="s">
        <v>331</v>
      </c>
      <c r="F118" s="165" t="s">
        <v>31</v>
      </c>
      <c r="G118" s="85" t="s">
        <v>29</v>
      </c>
      <c r="H118" s="85" t="s">
        <v>30</v>
      </c>
      <c r="I118" s="133" t="s">
        <v>30</v>
      </c>
      <c r="J118" s="133" t="s">
        <v>1194</v>
      </c>
      <c r="K118" s="156" t="s">
        <v>1214</v>
      </c>
      <c r="L118" t="s">
        <v>1254</v>
      </c>
    </row>
    <row r="119" spans="1:14" ht="15" customHeight="1" x14ac:dyDescent="0.25">
      <c r="B119" s="133" t="s">
        <v>334</v>
      </c>
      <c r="C119" s="133" t="s">
        <v>12</v>
      </c>
      <c r="D119" s="133" t="s">
        <v>335</v>
      </c>
      <c r="F119" s="85" t="s">
        <v>29</v>
      </c>
      <c r="G119" s="165" t="s">
        <v>336</v>
      </c>
      <c r="H119" s="85" t="s">
        <v>30</v>
      </c>
      <c r="I119" s="85" t="s">
        <v>36</v>
      </c>
      <c r="J119" s="160" t="s">
        <v>431</v>
      </c>
      <c r="K119" s="1" t="s">
        <v>1213</v>
      </c>
      <c r="L119" s="148" t="s">
        <v>37</v>
      </c>
    </row>
    <row r="120" spans="1:14" ht="15" customHeight="1" x14ac:dyDescent="0.25">
      <c r="F120" s="85"/>
      <c r="G120" s="85"/>
      <c r="H120" s="85"/>
      <c r="I120" s="85"/>
      <c r="K120" s="149"/>
    </row>
    <row r="121" spans="1:14" ht="15" customHeight="1" x14ac:dyDescent="0.25">
      <c r="F121" s="85"/>
      <c r="G121" s="85"/>
      <c r="H121" s="85"/>
      <c r="I121" s="85"/>
    </row>
    <row r="122" spans="1:14" ht="15" customHeight="1" x14ac:dyDescent="0.25">
      <c r="B122" s="186" t="s">
        <v>337</v>
      </c>
      <c r="C122" s="186"/>
      <c r="D122" s="186"/>
      <c r="E122" s="186"/>
      <c r="F122" s="186"/>
      <c r="G122" s="186"/>
      <c r="H122" s="186"/>
      <c r="I122" s="186"/>
      <c r="J122" s="186"/>
      <c r="K122" s="186"/>
      <c r="L122" s="186"/>
      <c r="M122" s="145"/>
      <c r="N122" s="147"/>
    </row>
    <row r="123" spans="1:14" ht="15" customHeight="1" x14ac:dyDescent="0.25">
      <c r="B123" s="185" t="s">
        <v>338</v>
      </c>
      <c r="C123" s="185"/>
      <c r="D123" s="185"/>
      <c r="E123" s="185"/>
      <c r="F123" s="185"/>
      <c r="G123" s="185"/>
      <c r="H123" s="185"/>
      <c r="I123" s="185"/>
      <c r="J123" s="185"/>
      <c r="K123" s="185"/>
      <c r="L123" s="185"/>
      <c r="M123" s="144"/>
    </row>
    <row r="124" spans="1:14" ht="15" customHeight="1" x14ac:dyDescent="0.25">
      <c r="B124" s="133" t="s">
        <v>339</v>
      </c>
      <c r="C124" s="133" t="s">
        <v>12</v>
      </c>
      <c r="D124" s="133" t="s">
        <v>340</v>
      </c>
      <c r="F124" s="85" t="s">
        <v>341</v>
      </c>
      <c r="G124" s="85" t="s">
        <v>342</v>
      </c>
      <c r="H124" s="85" t="s">
        <v>43</v>
      </c>
      <c r="I124" s="85" t="s">
        <v>116</v>
      </c>
      <c r="J124" s="133" t="s">
        <v>343</v>
      </c>
      <c r="K124" s="133" t="s">
        <v>1215</v>
      </c>
      <c r="L124" s="133" t="s">
        <v>1255</v>
      </c>
    </row>
    <row r="125" spans="1:14" ht="15" customHeight="1" x14ac:dyDescent="0.25">
      <c r="B125" s="133" t="s">
        <v>346</v>
      </c>
      <c r="C125" s="133" t="s">
        <v>12</v>
      </c>
      <c r="D125" s="133" t="s">
        <v>347</v>
      </c>
      <c r="F125" s="85" t="s">
        <v>43</v>
      </c>
      <c r="G125" s="85" t="s">
        <v>342</v>
      </c>
      <c r="H125" s="85" t="s">
        <v>43</v>
      </c>
      <c r="I125" s="85" t="s">
        <v>36</v>
      </c>
      <c r="J125" s="133" t="s">
        <v>431</v>
      </c>
      <c r="K125" s="133" t="s">
        <v>1216</v>
      </c>
      <c r="L125" s="133" t="s">
        <v>1149</v>
      </c>
    </row>
    <row r="126" spans="1:14" ht="15" customHeight="1" x14ac:dyDescent="0.25">
      <c r="A126" s="152" t="s">
        <v>1273</v>
      </c>
      <c r="B126" s="133" t="s">
        <v>349</v>
      </c>
      <c r="C126" s="133" t="s">
        <v>12</v>
      </c>
      <c r="D126" s="133" t="s">
        <v>350</v>
      </c>
      <c r="F126" s="85" t="s">
        <v>43</v>
      </c>
      <c r="G126" s="85" t="s">
        <v>342</v>
      </c>
      <c r="H126" s="85" t="s">
        <v>43</v>
      </c>
      <c r="I126" s="85" t="s">
        <v>36</v>
      </c>
      <c r="J126" s="133" t="s">
        <v>431</v>
      </c>
      <c r="K126" s="133" t="s">
        <v>1217</v>
      </c>
      <c r="L126" s="133" t="s">
        <v>1149</v>
      </c>
    </row>
    <row r="127" spans="1:14" ht="15" customHeight="1" x14ac:dyDescent="0.25">
      <c r="B127" s="133" t="s">
        <v>352</v>
      </c>
      <c r="C127" s="133" t="s">
        <v>12</v>
      </c>
      <c r="D127" s="133" t="s">
        <v>353</v>
      </c>
      <c r="F127" s="85" t="s">
        <v>43</v>
      </c>
      <c r="G127" s="85" t="s">
        <v>342</v>
      </c>
      <c r="H127" s="85" t="s">
        <v>43</v>
      </c>
      <c r="I127" s="85" t="s">
        <v>36</v>
      </c>
      <c r="J127" s="133" t="s">
        <v>37</v>
      </c>
      <c r="K127" s="133" t="s">
        <v>1218</v>
      </c>
      <c r="L127" s="133" t="s">
        <v>1151</v>
      </c>
    </row>
    <row r="128" spans="1:14" ht="15" customHeight="1" x14ac:dyDescent="0.25">
      <c r="A128" s="214" t="s">
        <v>494</v>
      </c>
      <c r="B128" s="88" t="s">
        <v>297</v>
      </c>
      <c r="C128" s="88" t="s">
        <v>12</v>
      </c>
      <c r="D128" s="88" t="s">
        <v>1249</v>
      </c>
      <c r="F128" s="165" t="s">
        <v>1272</v>
      </c>
      <c r="G128" s="85" t="s">
        <v>341</v>
      </c>
      <c r="H128" s="85" t="s">
        <v>43</v>
      </c>
      <c r="I128" s="85" t="s">
        <v>36</v>
      </c>
      <c r="J128" s="133" t="s">
        <v>1197</v>
      </c>
      <c r="K128" s="165" t="s">
        <v>1208</v>
      </c>
      <c r="L128" s="165" t="s">
        <v>1247</v>
      </c>
    </row>
    <row r="129" spans="1:14" ht="15" customHeight="1" x14ac:dyDescent="0.25">
      <c r="B129" s="185" t="s">
        <v>356</v>
      </c>
      <c r="C129" s="185"/>
      <c r="D129" s="185"/>
      <c r="E129" s="185"/>
      <c r="F129" s="185"/>
      <c r="G129" s="192"/>
      <c r="H129" s="185"/>
      <c r="I129" s="185"/>
      <c r="J129" s="185"/>
      <c r="K129" s="185"/>
      <c r="L129" s="185"/>
      <c r="M129" s="144"/>
    </row>
    <row r="130" spans="1:14" ht="15" customHeight="1" x14ac:dyDescent="0.25">
      <c r="A130" s="152" t="s">
        <v>1273</v>
      </c>
      <c r="B130" s="133" t="s">
        <v>357</v>
      </c>
      <c r="C130" s="133" t="s">
        <v>12</v>
      </c>
      <c r="D130" s="133" t="s">
        <v>358</v>
      </c>
      <c r="F130" s="157" t="s">
        <v>43</v>
      </c>
      <c r="G130" s="1" t="s">
        <v>23</v>
      </c>
      <c r="H130" s="158" t="s">
        <v>43</v>
      </c>
      <c r="I130" s="85" t="s">
        <v>36</v>
      </c>
      <c r="J130" s="133" t="s">
        <v>431</v>
      </c>
      <c r="K130" s="133" t="s">
        <v>1217</v>
      </c>
      <c r="L130" s="133" t="s">
        <v>1149</v>
      </c>
    </row>
    <row r="131" spans="1:14" ht="15" customHeight="1" x14ac:dyDescent="0.25">
      <c r="B131" s="133" t="s">
        <v>359</v>
      </c>
      <c r="C131" s="133" t="s">
        <v>12</v>
      </c>
      <c r="D131" s="133" t="s">
        <v>360</v>
      </c>
      <c r="F131" s="157" t="s">
        <v>43</v>
      </c>
      <c r="G131" s="1" t="s">
        <v>23</v>
      </c>
      <c r="H131" s="158" t="s">
        <v>43</v>
      </c>
      <c r="I131" s="85" t="s">
        <v>36</v>
      </c>
      <c r="J131" s="133" t="s">
        <v>431</v>
      </c>
      <c r="K131" s="133" t="s">
        <v>1219</v>
      </c>
      <c r="L131" s="133" t="s">
        <v>1150</v>
      </c>
    </row>
    <row r="132" spans="1:14" ht="15" customHeight="1" x14ac:dyDescent="0.25">
      <c r="B132" s="133" t="s">
        <v>364</v>
      </c>
      <c r="C132" s="133" t="s">
        <v>12</v>
      </c>
      <c r="D132" s="133" t="s">
        <v>365</v>
      </c>
      <c r="F132" s="157" t="s">
        <v>43</v>
      </c>
      <c r="G132" s="1" t="s">
        <v>23</v>
      </c>
      <c r="H132" s="158" t="s">
        <v>43</v>
      </c>
      <c r="I132" s="85" t="s">
        <v>36</v>
      </c>
      <c r="J132" s="133" t="s">
        <v>431</v>
      </c>
      <c r="K132" s="133" t="s">
        <v>1217</v>
      </c>
      <c r="L132" s="133" t="s">
        <v>1149</v>
      </c>
    </row>
    <row r="133" spans="1:14" s="134" customFormat="1" ht="15" customHeight="1" x14ac:dyDescent="0.25">
      <c r="B133" s="133" t="s">
        <v>367</v>
      </c>
      <c r="C133" s="133" t="s">
        <v>12</v>
      </c>
      <c r="D133" s="133" t="s">
        <v>368</v>
      </c>
      <c r="E133" s="133"/>
      <c r="F133" s="157" t="s">
        <v>43</v>
      </c>
      <c r="G133" s="1" t="s">
        <v>23</v>
      </c>
      <c r="H133" s="158" t="s">
        <v>43</v>
      </c>
      <c r="I133" s="85" t="s">
        <v>36</v>
      </c>
      <c r="J133" s="133" t="s">
        <v>369</v>
      </c>
      <c r="K133" s="133" t="s">
        <v>1220</v>
      </c>
      <c r="L133" s="133" t="s">
        <v>1256</v>
      </c>
      <c r="M133" s="133"/>
      <c r="N133" s="133"/>
    </row>
    <row r="134" spans="1:14" ht="15" customHeight="1" x14ac:dyDescent="0.25">
      <c r="B134" s="133" t="s">
        <v>367</v>
      </c>
      <c r="C134" s="133" t="s">
        <v>12</v>
      </c>
      <c r="D134" s="133" t="s">
        <v>372</v>
      </c>
      <c r="F134" s="157" t="s">
        <v>43</v>
      </c>
      <c r="G134" s="1" t="s">
        <v>23</v>
      </c>
      <c r="H134" s="158" t="s">
        <v>43</v>
      </c>
      <c r="I134" s="85" t="s">
        <v>36</v>
      </c>
      <c r="J134" s="133" t="s">
        <v>369</v>
      </c>
      <c r="K134" s="133" t="s">
        <v>1160</v>
      </c>
      <c r="L134" s="133" t="s">
        <v>1256</v>
      </c>
    </row>
    <row r="135" spans="1:14" ht="15" customHeight="1" x14ac:dyDescent="0.25">
      <c r="A135" s="152" t="s">
        <v>1273</v>
      </c>
      <c r="B135" s="133" t="s">
        <v>374</v>
      </c>
      <c r="C135" s="133" t="s">
        <v>12</v>
      </c>
      <c r="D135" s="133" t="s">
        <v>375</v>
      </c>
      <c r="F135" s="157" t="s">
        <v>43</v>
      </c>
      <c r="G135" s="1" t="s">
        <v>23</v>
      </c>
      <c r="H135" s="158" t="s">
        <v>43</v>
      </c>
      <c r="I135" s="85" t="s">
        <v>36</v>
      </c>
      <c r="J135" s="133" t="s">
        <v>431</v>
      </c>
      <c r="K135" s="133" t="s">
        <v>1217</v>
      </c>
      <c r="L135" s="133" t="s">
        <v>1149</v>
      </c>
    </row>
    <row r="136" spans="1:14" ht="15" customHeight="1" x14ac:dyDescent="0.25">
      <c r="A136" s="152" t="s">
        <v>1273</v>
      </c>
      <c r="B136" s="133" t="s">
        <v>377</v>
      </c>
      <c r="C136" s="133" t="s">
        <v>12</v>
      </c>
      <c r="D136" s="133" t="s">
        <v>378</v>
      </c>
      <c r="F136" s="157" t="s">
        <v>43</v>
      </c>
      <c r="G136" s="1" t="s">
        <v>23</v>
      </c>
      <c r="H136" s="158" t="s">
        <v>43</v>
      </c>
      <c r="I136" s="85" t="s">
        <v>36</v>
      </c>
      <c r="J136" s="133" t="s">
        <v>431</v>
      </c>
      <c r="K136" s="133" t="s">
        <v>1217</v>
      </c>
      <c r="L136" s="133" t="s">
        <v>1149</v>
      </c>
    </row>
    <row r="137" spans="1:14" ht="15" customHeight="1" x14ac:dyDescent="0.25">
      <c r="B137" s="133" t="s">
        <v>379</v>
      </c>
      <c r="C137" s="133" t="s">
        <v>12</v>
      </c>
      <c r="D137" s="133" t="s">
        <v>380</v>
      </c>
      <c r="F137" s="157" t="s">
        <v>43</v>
      </c>
      <c r="G137" s="1" t="s">
        <v>23</v>
      </c>
      <c r="H137" s="158" t="s">
        <v>43</v>
      </c>
      <c r="I137" s="85" t="s">
        <v>36</v>
      </c>
      <c r="J137" s="133" t="s">
        <v>25</v>
      </c>
      <c r="K137" s="133" t="s">
        <v>1218</v>
      </c>
      <c r="L137" s="133" t="s">
        <v>1151</v>
      </c>
    </row>
    <row r="138" spans="1:14" ht="15" customHeight="1" x14ac:dyDescent="0.25">
      <c r="B138" s="133" t="s">
        <v>382</v>
      </c>
      <c r="C138" s="133" t="s">
        <v>12</v>
      </c>
      <c r="D138" s="133" t="s">
        <v>383</v>
      </c>
      <c r="F138" s="157" t="s">
        <v>43</v>
      </c>
      <c r="G138" s="1" t="s">
        <v>23</v>
      </c>
      <c r="H138" s="158" t="s">
        <v>43</v>
      </c>
      <c r="I138" s="85" t="s">
        <v>36</v>
      </c>
      <c r="J138" s="133" t="s">
        <v>431</v>
      </c>
      <c r="K138" s="133" t="s">
        <v>1221</v>
      </c>
      <c r="L138" s="133" t="s">
        <v>1152</v>
      </c>
    </row>
    <row r="139" spans="1:14" ht="15" customHeight="1" x14ac:dyDescent="0.25">
      <c r="B139" s="185" t="s">
        <v>385</v>
      </c>
      <c r="C139" s="185"/>
      <c r="D139" s="185"/>
      <c r="E139" s="185"/>
      <c r="F139" s="185"/>
      <c r="G139" s="193"/>
      <c r="H139" s="185"/>
      <c r="I139" s="185"/>
      <c r="J139" s="185"/>
      <c r="K139" s="185"/>
      <c r="L139" s="185"/>
      <c r="M139" s="144"/>
    </row>
    <row r="140" spans="1:14" ht="15" customHeight="1" x14ac:dyDescent="0.25">
      <c r="A140" s="152" t="s">
        <v>1273</v>
      </c>
      <c r="B140" s="133" t="s">
        <v>386</v>
      </c>
      <c r="C140" s="133" t="s">
        <v>12</v>
      </c>
      <c r="D140" s="133" t="s">
        <v>387</v>
      </c>
      <c r="F140" s="85" t="s">
        <v>43</v>
      </c>
      <c r="G140" s="85" t="s">
        <v>342</v>
      </c>
      <c r="H140" s="85" t="s">
        <v>43</v>
      </c>
      <c r="I140" s="85" t="s">
        <v>36</v>
      </c>
      <c r="J140" s="133" t="s">
        <v>431</v>
      </c>
      <c r="K140" s="155" t="s">
        <v>1217</v>
      </c>
      <c r="L140" s="133" t="s">
        <v>1149</v>
      </c>
    </row>
    <row r="141" spans="1:14" ht="15" customHeight="1" x14ac:dyDescent="0.25">
      <c r="B141" s="133" t="s">
        <v>390</v>
      </c>
      <c r="C141" s="133" t="s">
        <v>12</v>
      </c>
      <c r="D141" s="133" t="s">
        <v>391</v>
      </c>
      <c r="F141" s="85" t="s">
        <v>43</v>
      </c>
      <c r="G141" s="85" t="s">
        <v>1153</v>
      </c>
      <c r="H141" s="85" t="s">
        <v>43</v>
      </c>
      <c r="I141" s="85" t="s">
        <v>36</v>
      </c>
      <c r="J141" s="180" t="s">
        <v>37</v>
      </c>
      <c r="K141" s="1" t="s">
        <v>1221</v>
      </c>
      <c r="L141" s="148" t="s">
        <v>1152</v>
      </c>
    </row>
    <row r="142" spans="1:14" ht="15" customHeight="1" x14ac:dyDescent="0.25">
      <c r="B142" s="133" t="s">
        <v>393</v>
      </c>
      <c r="C142" s="133" t="s">
        <v>12</v>
      </c>
      <c r="D142" s="133" t="s">
        <v>394</v>
      </c>
      <c r="F142" s="85" t="s">
        <v>43</v>
      </c>
      <c r="G142" s="85" t="s">
        <v>1153</v>
      </c>
      <c r="H142" s="85" t="s">
        <v>43</v>
      </c>
      <c r="I142" s="157" t="s">
        <v>36</v>
      </c>
      <c r="J142" s="1" t="s">
        <v>369</v>
      </c>
      <c r="K142" s="178" t="s">
        <v>1222</v>
      </c>
      <c r="L142" s="133" t="s">
        <v>1257</v>
      </c>
    </row>
    <row r="143" spans="1:14" ht="15" customHeight="1" x14ac:dyDescent="0.25">
      <c r="B143" s="133" t="s">
        <v>397</v>
      </c>
      <c r="C143" s="133" t="s">
        <v>12</v>
      </c>
      <c r="D143" s="133" t="s">
        <v>398</v>
      </c>
      <c r="F143" s="85" t="s">
        <v>341</v>
      </c>
      <c r="G143" s="85" t="s">
        <v>342</v>
      </c>
      <c r="H143" s="85" t="s">
        <v>43</v>
      </c>
      <c r="I143" s="157" t="s">
        <v>36</v>
      </c>
      <c r="J143" s="1" t="s">
        <v>369</v>
      </c>
      <c r="K143" s="148" t="s">
        <v>1222</v>
      </c>
      <c r="L143" s="133" t="s">
        <v>1257</v>
      </c>
    </row>
    <row r="144" spans="1:14" ht="15" customHeight="1" x14ac:dyDescent="0.25">
      <c r="B144" s="133" t="s">
        <v>399</v>
      </c>
      <c r="C144" s="133" t="s">
        <v>12</v>
      </c>
      <c r="D144" s="133" t="s">
        <v>400</v>
      </c>
      <c r="F144" s="85" t="s">
        <v>43</v>
      </c>
      <c r="G144" s="85" t="s">
        <v>342</v>
      </c>
      <c r="H144" s="85" t="s">
        <v>43</v>
      </c>
      <c r="I144" s="157" t="s">
        <v>36</v>
      </c>
      <c r="J144" s="1" t="s">
        <v>369</v>
      </c>
      <c r="K144" s="148" t="s">
        <v>1222</v>
      </c>
      <c r="L144" s="133" t="s">
        <v>1257</v>
      </c>
    </row>
    <row r="145" spans="1:14" ht="15" customHeight="1" x14ac:dyDescent="0.25">
      <c r="B145" s="185" t="s">
        <v>402</v>
      </c>
      <c r="C145" s="185"/>
      <c r="D145" s="185"/>
      <c r="E145" s="185"/>
      <c r="F145" s="185"/>
      <c r="G145" s="192"/>
      <c r="H145" s="185"/>
      <c r="I145" s="185"/>
      <c r="J145" s="193"/>
      <c r="K145" s="185"/>
      <c r="L145" s="185"/>
      <c r="M145" s="144"/>
    </row>
    <row r="146" spans="1:14" ht="15" customHeight="1" x14ac:dyDescent="0.25">
      <c r="B146" s="133" t="s">
        <v>403</v>
      </c>
      <c r="C146" s="133" t="s">
        <v>12</v>
      </c>
      <c r="D146" s="133" t="s">
        <v>404</v>
      </c>
      <c r="F146" s="157" t="s">
        <v>248</v>
      </c>
      <c r="G146" s="1" t="s">
        <v>341</v>
      </c>
      <c r="H146" s="158" t="s">
        <v>43</v>
      </c>
      <c r="I146" s="85" t="s">
        <v>36</v>
      </c>
      <c r="J146" s="133" t="s">
        <v>405</v>
      </c>
      <c r="K146" s="165" t="s">
        <v>1223</v>
      </c>
      <c r="L146" s="165" t="s">
        <v>406</v>
      </c>
    </row>
    <row r="147" spans="1:14" ht="15" customHeight="1" x14ac:dyDescent="0.25">
      <c r="B147" s="186" t="s">
        <v>407</v>
      </c>
      <c r="C147" s="186"/>
      <c r="D147" s="186"/>
      <c r="E147" s="186"/>
      <c r="F147" s="186"/>
      <c r="G147" s="187"/>
      <c r="H147" s="188"/>
      <c r="I147" s="188"/>
      <c r="J147" s="186"/>
      <c r="K147" s="186"/>
      <c r="L147" s="186"/>
      <c r="M147" s="145"/>
      <c r="N147" s="147"/>
    </row>
    <row r="148" spans="1:14" x14ac:dyDescent="0.25">
      <c r="A148" s="150" t="s">
        <v>1273</v>
      </c>
      <c r="B148" s="133" t="s">
        <v>408</v>
      </c>
      <c r="C148" s="133" t="s">
        <v>12</v>
      </c>
      <c r="D148" s="133" t="s">
        <v>409</v>
      </c>
      <c r="F148" s="157" t="s">
        <v>411</v>
      </c>
      <c r="G148" s="157" t="s">
        <v>14</v>
      </c>
      <c r="H148" s="172" t="s">
        <v>864</v>
      </c>
      <c r="I148" s="18" t="s">
        <v>1154</v>
      </c>
      <c r="J148" s="133" t="s">
        <v>431</v>
      </c>
      <c r="K148" s="161" t="s">
        <v>1224</v>
      </c>
      <c r="L148" s="161" t="s">
        <v>1261</v>
      </c>
      <c r="N148" s="133" t="s">
        <v>1135</v>
      </c>
    </row>
    <row r="149" spans="1:14" x14ac:dyDescent="0.25">
      <c r="A149" s="151"/>
      <c r="B149" s="133" t="s">
        <v>413</v>
      </c>
      <c r="C149" s="133" t="s">
        <v>12</v>
      </c>
      <c r="D149" s="133" t="s">
        <v>414</v>
      </c>
      <c r="F149" s="157" t="s">
        <v>411</v>
      </c>
      <c r="G149" s="157" t="s">
        <v>14</v>
      </c>
      <c r="H149" s="172" t="s">
        <v>864</v>
      </c>
      <c r="I149" s="18" t="s">
        <v>1154</v>
      </c>
      <c r="J149" s="171" t="s">
        <v>37</v>
      </c>
      <c r="K149" t="s">
        <v>1258</v>
      </c>
      <c r="L149" s="162" t="s">
        <v>1259</v>
      </c>
      <c r="M149" s="85"/>
      <c r="N149" s="85"/>
    </row>
    <row r="150" spans="1:14" ht="15" customHeight="1" x14ac:dyDescent="0.25">
      <c r="B150" s="133" t="s">
        <v>416</v>
      </c>
      <c r="C150" s="133" t="s">
        <v>12</v>
      </c>
      <c r="D150" s="133" t="s">
        <v>417</v>
      </c>
      <c r="F150" s="85" t="s">
        <v>29</v>
      </c>
      <c r="G150" s="157" t="s">
        <v>14</v>
      </c>
      <c r="H150" s="172" t="s">
        <v>30</v>
      </c>
      <c r="I150" s="18" t="s">
        <v>1154</v>
      </c>
      <c r="J150" s="170" t="s">
        <v>37</v>
      </c>
      <c r="K150" s="161" t="s">
        <v>1225</v>
      </c>
      <c r="L150" s="161" t="s">
        <v>1262</v>
      </c>
    </row>
    <row r="151" spans="1:14" ht="15" customHeight="1" x14ac:dyDescent="0.25">
      <c r="B151" s="133" t="s">
        <v>419</v>
      </c>
      <c r="C151" s="133" t="s">
        <v>12</v>
      </c>
      <c r="D151" s="133" t="s">
        <v>420</v>
      </c>
      <c r="F151" s="85" t="s">
        <v>29</v>
      </c>
      <c r="G151" s="157" t="s">
        <v>14</v>
      </c>
      <c r="H151" s="172" t="s">
        <v>30</v>
      </c>
      <c r="I151" s="18" t="s">
        <v>1154</v>
      </c>
      <c r="J151" s="170" t="s">
        <v>37</v>
      </c>
      <c r="K151" s="161" t="s">
        <v>1225</v>
      </c>
      <c r="L151" s="161" t="s">
        <v>1158</v>
      </c>
    </row>
    <row r="152" spans="1:14" ht="15" customHeight="1" x14ac:dyDescent="0.25">
      <c r="A152" s="150" t="s">
        <v>1273</v>
      </c>
      <c r="B152" s="133" t="s">
        <v>421</v>
      </c>
      <c r="C152" s="133" t="s">
        <v>12</v>
      </c>
      <c r="D152" s="133" t="s">
        <v>422</v>
      </c>
      <c r="F152" s="85" t="s">
        <v>304</v>
      </c>
      <c r="G152" s="157" t="s">
        <v>14</v>
      </c>
      <c r="H152" s="172" t="s">
        <v>30</v>
      </c>
      <c r="I152" s="18" t="s">
        <v>1154</v>
      </c>
      <c r="J152" s="133" t="s">
        <v>431</v>
      </c>
      <c r="K152" s="161" t="s">
        <v>1226</v>
      </c>
      <c r="L152" s="162" t="s">
        <v>1260</v>
      </c>
      <c r="M152" s="85"/>
      <c r="N152" s="85"/>
    </row>
    <row r="153" spans="1:14" ht="15" customHeight="1" x14ac:dyDescent="0.25">
      <c r="A153" s="153"/>
      <c r="B153" s="148" t="s">
        <v>425</v>
      </c>
      <c r="C153" s="133" t="s">
        <v>12</v>
      </c>
      <c r="D153" s="133" t="s">
        <v>434</v>
      </c>
      <c r="F153" s="85" t="s">
        <v>304</v>
      </c>
      <c r="G153" s="157" t="s">
        <v>14</v>
      </c>
      <c r="H153" s="172" t="s">
        <v>30</v>
      </c>
      <c r="I153" s="18" t="s">
        <v>1154</v>
      </c>
      <c r="J153" s="170" t="s">
        <v>37</v>
      </c>
      <c r="K153" s="161" t="s">
        <v>1227</v>
      </c>
      <c r="L153" s="161" t="s">
        <v>435</v>
      </c>
    </row>
    <row r="154" spans="1:14" ht="15" customHeight="1" x14ac:dyDescent="0.25">
      <c r="A154" s="149"/>
      <c r="B154" s="133" t="s">
        <v>436</v>
      </c>
      <c r="C154" s="133" t="s">
        <v>12</v>
      </c>
      <c r="D154" s="133" t="s">
        <v>437</v>
      </c>
      <c r="F154" s="85" t="s">
        <v>29</v>
      </c>
      <c r="G154" s="157" t="s">
        <v>438</v>
      </c>
      <c r="H154" s="172" t="s">
        <v>30</v>
      </c>
      <c r="I154" s="18" t="s">
        <v>1154</v>
      </c>
      <c r="J154" s="133" t="s">
        <v>431</v>
      </c>
      <c r="K154" t="s">
        <v>1213</v>
      </c>
      <c r="L154" t="s">
        <v>704</v>
      </c>
    </row>
    <row r="155" spans="1:14" ht="15" customHeight="1" x14ac:dyDescent="0.25">
      <c r="F155" s="85"/>
      <c r="G155" s="85"/>
      <c r="H155" s="149"/>
      <c r="I155" s="82"/>
    </row>
    <row r="156" spans="1:14" ht="15" customHeight="1" x14ac:dyDescent="0.25">
      <c r="B156" s="186" t="s">
        <v>440</v>
      </c>
      <c r="C156" s="186"/>
      <c r="D156" s="186"/>
      <c r="E156" s="186"/>
      <c r="F156" s="186"/>
      <c r="G156" s="186"/>
      <c r="H156" s="186"/>
      <c r="I156" s="186"/>
      <c r="J156" s="186"/>
      <c r="K156" s="186"/>
      <c r="L156" s="186"/>
      <c r="M156" s="145"/>
      <c r="N156" s="147"/>
    </row>
    <row r="157" spans="1:14" ht="14.45" customHeight="1" x14ac:dyDescent="0.25">
      <c r="B157" s="133" t="s">
        <v>441</v>
      </c>
      <c r="C157" s="133" t="s">
        <v>12</v>
      </c>
      <c r="D157" s="133" t="s">
        <v>442</v>
      </c>
      <c r="F157" s="133" t="s">
        <v>443</v>
      </c>
      <c r="G157" s="133" t="s">
        <v>983</v>
      </c>
      <c r="H157" s="133" t="s">
        <v>443</v>
      </c>
      <c r="I157" s="133" t="s">
        <v>445</v>
      </c>
      <c r="J157" s="173" t="s">
        <v>1163</v>
      </c>
      <c r="K157" s="133" t="s">
        <v>1228</v>
      </c>
      <c r="L157" s="133" t="s">
        <v>446</v>
      </c>
    </row>
    <row r="158" spans="1:14" ht="15" customHeight="1" x14ac:dyDescent="0.25">
      <c r="A158" s="152" t="s">
        <v>1273</v>
      </c>
      <c r="B158" s="133" t="s">
        <v>447</v>
      </c>
      <c r="C158" s="133" t="s">
        <v>12</v>
      </c>
      <c r="D158" s="133" t="s">
        <v>448</v>
      </c>
      <c r="F158" s="85" t="s">
        <v>449</v>
      </c>
      <c r="G158" s="133" t="s">
        <v>983</v>
      </c>
      <c r="H158" s="133" t="s">
        <v>443</v>
      </c>
      <c r="I158" s="85" t="s">
        <v>36</v>
      </c>
      <c r="J158" s="173" t="s">
        <v>1163</v>
      </c>
      <c r="K158" s="133" t="s">
        <v>1228</v>
      </c>
      <c r="L158" s="133" t="s">
        <v>452</v>
      </c>
    </row>
    <row r="159" spans="1:14" ht="15" customHeight="1" x14ac:dyDescent="0.25">
      <c r="B159" s="133" t="s">
        <v>453</v>
      </c>
      <c r="C159" s="133" t="s">
        <v>12</v>
      </c>
      <c r="D159" s="133" t="s">
        <v>454</v>
      </c>
      <c r="F159" s="85" t="s">
        <v>449</v>
      </c>
      <c r="G159" s="133" t="s">
        <v>983</v>
      </c>
      <c r="H159" s="133" t="s">
        <v>443</v>
      </c>
      <c r="I159" s="85" t="s">
        <v>36</v>
      </c>
      <c r="J159" s="173" t="s">
        <v>1163</v>
      </c>
      <c r="K159" s="133" t="s">
        <v>1228</v>
      </c>
      <c r="L159" s="133" t="s">
        <v>456</v>
      </c>
    </row>
    <row r="160" spans="1:14" ht="14.45" customHeight="1" x14ac:dyDescent="0.25">
      <c r="B160" s="133" t="s">
        <v>457</v>
      </c>
      <c r="C160" s="133" t="s">
        <v>12</v>
      </c>
      <c r="D160" s="133" t="s">
        <v>458</v>
      </c>
      <c r="F160" s="133" t="s">
        <v>443</v>
      </c>
      <c r="G160" s="133" t="s">
        <v>983</v>
      </c>
      <c r="H160" s="133" t="s">
        <v>443</v>
      </c>
      <c r="I160" s="85" t="s">
        <v>36</v>
      </c>
      <c r="J160" s="173" t="s">
        <v>1163</v>
      </c>
      <c r="K160" s="133" t="s">
        <v>1228</v>
      </c>
      <c r="L160" s="133" t="s">
        <v>462</v>
      </c>
    </row>
    <row r="161" spans="2:14" ht="14.45" customHeight="1" x14ac:dyDescent="0.25"/>
    <row r="162" spans="2:14" ht="15" customHeight="1" x14ac:dyDescent="0.25">
      <c r="B162" s="186" t="s">
        <v>463</v>
      </c>
      <c r="C162" s="186"/>
      <c r="D162" s="186"/>
      <c r="E162" s="186"/>
      <c r="F162" s="186"/>
      <c r="G162" s="186"/>
      <c r="H162" s="186"/>
      <c r="I162" s="186"/>
      <c r="J162" s="186"/>
      <c r="K162" s="186"/>
      <c r="L162" s="186"/>
      <c r="M162" s="145"/>
      <c r="N162" s="147"/>
    </row>
    <row r="163" spans="2:14" x14ac:dyDescent="0.25">
      <c r="B163" s="133" t="s">
        <v>464</v>
      </c>
      <c r="C163" s="133" t="s">
        <v>12</v>
      </c>
      <c r="D163" s="133" t="s">
        <v>465</v>
      </c>
      <c r="F163" s="133" t="s">
        <v>466</v>
      </c>
      <c r="G163" s="133" t="s">
        <v>21</v>
      </c>
      <c r="H163" s="173" t="s">
        <v>1157</v>
      </c>
      <c r="I163" s="133" t="s">
        <v>36</v>
      </c>
      <c r="J163" s="173" t="s">
        <v>467</v>
      </c>
      <c r="K163" s="173" t="s">
        <v>467</v>
      </c>
      <c r="L163" s="169" t="s">
        <v>467</v>
      </c>
    </row>
    <row r="164" spans="2:14" ht="15" customHeight="1" x14ac:dyDescent="0.25">
      <c r="B164" s="133" t="s">
        <v>468</v>
      </c>
      <c r="C164" s="133" t="s">
        <v>12</v>
      </c>
      <c r="D164" s="133" t="s">
        <v>469</v>
      </c>
      <c r="F164" s="133" t="s">
        <v>466</v>
      </c>
      <c r="G164" s="133" t="s">
        <v>21</v>
      </c>
      <c r="H164" s="173" t="s">
        <v>1157</v>
      </c>
      <c r="I164" s="133" t="s">
        <v>36</v>
      </c>
      <c r="K164" s="173" t="s">
        <v>17</v>
      </c>
    </row>
    <row r="165" spans="2:14" ht="15" customHeight="1" x14ac:dyDescent="0.25">
      <c r="B165" s="133" t="s">
        <v>470</v>
      </c>
      <c r="C165" s="133" t="s">
        <v>12</v>
      </c>
      <c r="D165" s="133" t="s">
        <v>471</v>
      </c>
      <c r="F165" s="133" t="s">
        <v>210</v>
      </c>
      <c r="G165" s="133" t="s">
        <v>472</v>
      </c>
      <c r="H165" s="173" t="s">
        <v>1157</v>
      </c>
      <c r="I165" s="133" t="s">
        <v>36</v>
      </c>
      <c r="K165" s="133" t="s">
        <v>473</v>
      </c>
    </row>
    <row r="166" spans="2:14" ht="15" customHeight="1" x14ac:dyDescent="0.25">
      <c r="F166" s="85"/>
      <c r="G166" s="85"/>
      <c r="H166" s="85"/>
      <c r="I166" s="85"/>
    </row>
    <row r="167" spans="2:14" ht="15" customHeight="1" x14ac:dyDescent="0.25">
      <c r="F167" s="85"/>
      <c r="G167" s="85"/>
      <c r="H167" s="85"/>
      <c r="I167" s="85"/>
    </row>
    <row r="168" spans="2:14" ht="15" customHeight="1" x14ac:dyDescent="0.25">
      <c r="F168" s="85"/>
      <c r="G168" s="85"/>
      <c r="H168" s="85"/>
      <c r="I168" s="85"/>
    </row>
    <row r="169" spans="2:14" ht="15" customHeight="1" x14ac:dyDescent="0.25">
      <c r="F169" s="85"/>
      <c r="G169" s="85"/>
      <c r="H169" s="85"/>
      <c r="I169" s="85"/>
    </row>
    <row r="170" spans="2:14" ht="15" customHeight="1" x14ac:dyDescent="0.25">
      <c r="F170" s="85"/>
      <c r="G170" s="85"/>
      <c r="I170" s="85"/>
    </row>
    <row r="171" spans="2:14" ht="15" customHeight="1" x14ac:dyDescent="0.25">
      <c r="F171" s="85"/>
      <c r="G171" s="85"/>
      <c r="I171" s="85"/>
    </row>
    <row r="172" spans="2:14" ht="15" customHeight="1" x14ac:dyDescent="0.25">
      <c r="F172" s="135"/>
      <c r="G172" s="135"/>
      <c r="H172" s="135"/>
      <c r="I172" s="135"/>
      <c r="K172" s="135"/>
      <c r="L172" s="135"/>
      <c r="M172" s="135"/>
      <c r="N172" s="135"/>
    </row>
    <row r="173" spans="2:14" ht="15" customHeight="1" x14ac:dyDescent="0.25">
      <c r="F173" s="135"/>
      <c r="G173" s="135"/>
      <c r="H173" s="135"/>
      <c r="I173" s="135"/>
      <c r="K173" s="135"/>
      <c r="L173" s="135"/>
      <c r="M173" s="135"/>
      <c r="N173" s="135"/>
    </row>
    <row r="174" spans="2:14" ht="15" customHeight="1" x14ac:dyDescent="0.25">
      <c r="F174" s="135"/>
      <c r="G174" s="135"/>
      <c r="H174" s="135"/>
      <c r="I174" s="135"/>
    </row>
    <row r="175" spans="2:14" ht="15" customHeight="1" x14ac:dyDescent="0.25">
      <c r="F175" s="135"/>
      <c r="G175" s="135"/>
      <c r="H175" s="135"/>
      <c r="I175" s="135"/>
    </row>
    <row r="176" spans="2:14" ht="15" hidden="1" customHeight="1" thickBot="1" x14ac:dyDescent="0.3"/>
    <row r="177" spans="2:5" ht="15" hidden="1" customHeight="1" x14ac:dyDescent="0.25"/>
    <row r="178" spans="2:5" ht="15" hidden="1" customHeight="1" x14ac:dyDescent="0.25"/>
    <row r="179" spans="2:5" ht="15" hidden="1" customHeight="1" x14ac:dyDescent="0.25">
      <c r="B179" s="136"/>
      <c r="C179" s="136" t="s">
        <v>474</v>
      </c>
      <c r="D179" s="136" t="s">
        <v>475</v>
      </c>
      <c r="E179" s="136"/>
    </row>
    <row r="180" spans="2:5" ht="15" hidden="1" customHeight="1" x14ac:dyDescent="0.25">
      <c r="B180" s="133" t="s">
        <v>476</v>
      </c>
      <c r="C180" s="131" t="e">
        <f>COUNTIF(#REF!,#REF!)+COUNTIF(#REF!,#REF!)</f>
        <v>#REF!</v>
      </c>
      <c r="D180" s="137" t="e">
        <f>$C180/#REF!</f>
        <v>#REF!</v>
      </c>
      <c r="E180" s="137"/>
    </row>
    <row r="181" spans="2:5" ht="15" hidden="1" customHeight="1" x14ac:dyDescent="0.25">
      <c r="B181" s="133" t="s">
        <v>477</v>
      </c>
      <c r="C181" s="131" t="e">
        <f>COUNTIF(#REF!,#REF!)</f>
        <v>#REF!</v>
      </c>
      <c r="D181" s="137" t="e">
        <f>$C181/#REF!</f>
        <v>#REF!</v>
      </c>
      <c r="E181" s="137"/>
    </row>
    <row r="182" spans="2:5" ht="15" hidden="1" customHeight="1" x14ac:dyDescent="0.25">
      <c r="B182" s="133" t="s">
        <v>478</v>
      </c>
      <c r="C182" s="131" t="e">
        <f>COUNTIF(#REF!,#REF!)</f>
        <v>#REF!</v>
      </c>
      <c r="D182" s="137" t="e">
        <f>$C182/#REF!</f>
        <v>#REF!</v>
      </c>
      <c r="E182" s="137"/>
    </row>
    <row r="183" spans="2:5" ht="15" hidden="1" customHeight="1" x14ac:dyDescent="0.25">
      <c r="B183" s="133" t="s">
        <v>479</v>
      </c>
      <c r="C183" s="131" t="e">
        <f>COUNTIF(#REF!,#REF!)</f>
        <v>#REF!</v>
      </c>
      <c r="D183" s="137" t="e">
        <f>$C183/#REF!</f>
        <v>#REF!</v>
      </c>
      <c r="E183" s="137"/>
    </row>
    <row r="184" spans="2:5" ht="15" hidden="1" customHeight="1" x14ac:dyDescent="0.25">
      <c r="B184" s="133" t="s">
        <v>480</v>
      </c>
      <c r="C184" s="131" t="e">
        <f>COUNTIF(#REF!,#REF!)</f>
        <v>#REF!</v>
      </c>
      <c r="D184" s="137" t="e">
        <f>$C184/#REF!</f>
        <v>#REF!</v>
      </c>
      <c r="E184" s="137"/>
    </row>
    <row r="185" spans="2:5" ht="15" hidden="1" customHeight="1" thickBot="1" x14ac:dyDescent="0.3">
      <c r="B185" s="133" t="s">
        <v>481</v>
      </c>
      <c r="C185" s="131" t="e">
        <f>COUNTIF(#REF!,#REF!)</f>
        <v>#REF!</v>
      </c>
      <c r="D185" s="137" t="e">
        <f>$C185/#REF!</f>
        <v>#REF!</v>
      </c>
      <c r="E185" s="137"/>
    </row>
    <row r="186" spans="2:5" ht="15" hidden="1" customHeight="1" x14ac:dyDescent="0.25">
      <c r="B186" s="133" t="s">
        <v>482</v>
      </c>
      <c r="C186" s="131" t="e">
        <f>#REF!-(SUM(C180,C182:C185))</f>
        <v>#REF!</v>
      </c>
      <c r="D186" s="137" t="e">
        <f>$C186/#REF!</f>
        <v>#REF!</v>
      </c>
      <c r="E186" s="137"/>
    </row>
  </sheetData>
  <sortState ref="B2:L243">
    <sortCondition ref="D109:D243"/>
  </sortState>
  <mergeCells count="30">
    <mergeCell ref="B162:L162"/>
    <mergeCell ref="B156:L156"/>
    <mergeCell ref="B7:L7"/>
    <mergeCell ref="B18:L18"/>
    <mergeCell ref="B50:L50"/>
    <mergeCell ref="B103:L103"/>
    <mergeCell ref="B122:L122"/>
    <mergeCell ref="B104:L104"/>
    <mergeCell ref="B129:L129"/>
    <mergeCell ref="B112:L112"/>
    <mergeCell ref="B51:L51"/>
    <mergeCell ref="B62:L62"/>
    <mergeCell ref="B72:L72"/>
    <mergeCell ref="B59:L59"/>
    <mergeCell ref="B68:L68"/>
    <mergeCell ref="B139:L139"/>
    <mergeCell ref="B28:L28"/>
    <mergeCell ref="B34:L34"/>
    <mergeCell ref="B2:L2"/>
    <mergeCell ref="B147:L147"/>
    <mergeCell ref="B79:L79"/>
    <mergeCell ref="B55:L55"/>
    <mergeCell ref="B58:L58"/>
    <mergeCell ref="B89:L89"/>
    <mergeCell ref="B97:L97"/>
    <mergeCell ref="B123:L123"/>
    <mergeCell ref="B27:L27"/>
    <mergeCell ref="B145:L145"/>
    <mergeCell ref="B87:L87"/>
    <mergeCell ref="B40:L40"/>
  </mergeCells>
  <pageMargins left="0.25" right="0.25" top="0.75" bottom="0.75" header="0.3" footer="0.3"/>
  <pageSetup paperSize="17"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483</v>
      </c>
      <c r="B1" s="105" t="s">
        <v>484</v>
      </c>
      <c r="C1" s="106" t="s">
        <v>485</v>
      </c>
    </row>
    <row r="2" spans="1:3" x14ac:dyDescent="0.25">
      <c r="A2" s="127" t="s">
        <v>486</v>
      </c>
      <c r="B2" s="128">
        <v>44908</v>
      </c>
      <c r="C2" s="111" t="s">
        <v>487</v>
      </c>
    </row>
    <row r="3" spans="1:3" x14ac:dyDescent="0.25">
      <c r="A3" s="127">
        <v>1</v>
      </c>
      <c r="B3" s="129">
        <v>44973</v>
      </c>
      <c r="C3" s="111" t="s">
        <v>488</v>
      </c>
    </row>
    <row r="4" spans="1:3" ht="30" x14ac:dyDescent="0.25">
      <c r="A4" s="127">
        <v>2</v>
      </c>
      <c r="B4" s="129">
        <v>45184</v>
      </c>
      <c r="C4" s="112" t="s">
        <v>1137</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489</v>
      </c>
    </row>
    <row r="2" spans="1:11" ht="15.75" x14ac:dyDescent="0.25">
      <c r="A2" s="198" t="s">
        <v>490</v>
      </c>
      <c r="B2" s="198"/>
      <c r="C2" s="198"/>
      <c r="D2" s="198"/>
      <c r="E2" s="198"/>
      <c r="F2" s="198"/>
      <c r="G2" s="198"/>
      <c r="H2" s="198"/>
      <c r="I2" s="198"/>
      <c r="J2" s="198"/>
      <c r="K2" s="198"/>
    </row>
    <row r="3" spans="1:11" ht="15.75" x14ac:dyDescent="0.25">
      <c r="A3" s="199" t="s">
        <v>491</v>
      </c>
      <c r="B3" s="199"/>
      <c r="C3" s="199"/>
      <c r="D3" s="199"/>
      <c r="E3" s="199"/>
      <c r="F3" s="199"/>
      <c r="G3" s="199"/>
      <c r="H3" s="199"/>
      <c r="I3" s="199"/>
      <c r="J3" s="199"/>
      <c r="K3" s="199"/>
    </row>
    <row r="4" spans="1:11" x14ac:dyDescent="0.25">
      <c r="A4" s="200" t="s">
        <v>492</v>
      </c>
      <c r="B4" s="200"/>
      <c r="C4" s="200"/>
      <c r="D4" s="200"/>
      <c r="E4" s="200"/>
      <c r="F4" s="200"/>
      <c r="G4" s="200"/>
      <c r="H4" s="200"/>
      <c r="I4" s="200"/>
      <c r="J4" s="200"/>
      <c r="K4" s="200"/>
    </row>
    <row r="5" spans="1:11" x14ac:dyDescent="0.25">
      <c r="A5" s="111" t="s">
        <v>27</v>
      </c>
      <c r="B5" s="111" t="s">
        <v>12</v>
      </c>
      <c r="C5" s="111" t="s">
        <v>28</v>
      </c>
      <c r="D5" s="112" t="s">
        <v>29</v>
      </c>
      <c r="E5" s="112" t="s">
        <v>30</v>
      </c>
      <c r="F5" s="111" t="s">
        <v>31</v>
      </c>
      <c r="G5" s="111" t="s">
        <v>16</v>
      </c>
      <c r="H5" s="111" t="s">
        <v>32</v>
      </c>
      <c r="I5" s="111" t="s">
        <v>33</v>
      </c>
      <c r="J5" s="111" t="s">
        <v>34</v>
      </c>
      <c r="K5" s="112" t="s">
        <v>493</v>
      </c>
    </row>
    <row r="6" spans="1:11" ht="15.75" x14ac:dyDescent="0.25">
      <c r="A6" s="199" t="s">
        <v>494</v>
      </c>
      <c r="B6" s="199"/>
      <c r="C6" s="199"/>
      <c r="D6" s="199"/>
      <c r="E6" s="199"/>
      <c r="F6" s="199"/>
      <c r="G6" s="199"/>
      <c r="H6" s="199"/>
      <c r="I6" s="199"/>
      <c r="J6" s="199"/>
      <c r="K6" s="199"/>
    </row>
    <row r="7" spans="1:11" x14ac:dyDescent="0.25">
      <c r="A7" s="200" t="s">
        <v>495</v>
      </c>
      <c r="B7" s="200"/>
      <c r="C7" s="200"/>
      <c r="D7" s="200"/>
      <c r="E7" s="200"/>
      <c r="F7" s="200"/>
      <c r="G7" s="200"/>
      <c r="H7" s="200"/>
      <c r="I7" s="200"/>
      <c r="J7" s="200"/>
      <c r="K7" s="200"/>
    </row>
    <row r="8" spans="1:11" ht="45" x14ac:dyDescent="0.25">
      <c r="A8" s="111" t="s">
        <v>54</v>
      </c>
      <c r="B8" s="111" t="s">
        <v>12</v>
      </c>
      <c r="C8" s="111" t="s">
        <v>55</v>
      </c>
      <c r="D8" s="112" t="s">
        <v>43</v>
      </c>
      <c r="E8" s="112" t="s">
        <v>56</v>
      </c>
      <c r="F8" s="112" t="s">
        <v>44</v>
      </c>
      <c r="G8" s="112" t="s">
        <v>50</v>
      </c>
      <c r="H8" s="111" t="s">
        <v>17</v>
      </c>
      <c r="I8" s="111" t="s">
        <v>57</v>
      </c>
      <c r="J8" s="111" t="s">
        <v>57</v>
      </c>
      <c r="K8" s="112" t="s">
        <v>496</v>
      </c>
    </row>
    <row r="9" spans="1:11" x14ac:dyDescent="0.25">
      <c r="A9" s="200" t="s">
        <v>497</v>
      </c>
      <c r="B9" s="200"/>
      <c r="C9" s="200"/>
      <c r="D9" s="200"/>
      <c r="E9" s="200"/>
      <c r="F9" s="200"/>
      <c r="G9" s="200"/>
      <c r="H9" s="200"/>
      <c r="I9" s="200"/>
      <c r="J9" s="200"/>
      <c r="K9" s="200"/>
    </row>
    <row r="10" spans="1:11" ht="30" x14ac:dyDescent="0.25">
      <c r="A10" s="111" t="s">
        <v>41</v>
      </c>
      <c r="B10" s="111" t="s">
        <v>12</v>
      </c>
      <c r="C10" s="111" t="s">
        <v>42</v>
      </c>
      <c r="D10" s="112" t="s">
        <v>43</v>
      </c>
      <c r="E10" s="112" t="s">
        <v>44</v>
      </c>
      <c r="F10" s="111"/>
      <c r="G10" s="112" t="s">
        <v>16</v>
      </c>
      <c r="H10" s="111" t="s">
        <v>45</v>
      </c>
      <c r="I10" s="111" t="s">
        <v>46</v>
      </c>
      <c r="J10" s="111" t="s">
        <v>47</v>
      </c>
      <c r="K10" s="112" t="s">
        <v>498</v>
      </c>
    </row>
    <row r="11" spans="1:11" s="113" customFormat="1" ht="15.75" x14ac:dyDescent="0.25">
      <c r="A11" s="198" t="s">
        <v>499</v>
      </c>
      <c r="B11" s="198"/>
      <c r="C11" s="198"/>
      <c r="D11" s="198"/>
      <c r="E11" s="198"/>
      <c r="F11" s="198"/>
      <c r="G11" s="198"/>
      <c r="H11" s="198"/>
      <c r="I11" s="198"/>
      <c r="J11" s="198"/>
      <c r="K11" s="198"/>
    </row>
    <row r="12" spans="1:11" ht="15.75" x14ac:dyDescent="0.25">
      <c r="A12" s="199" t="s">
        <v>500</v>
      </c>
      <c r="B12" s="199"/>
      <c r="C12" s="199"/>
      <c r="D12" s="199"/>
      <c r="E12" s="199"/>
      <c r="F12" s="199"/>
      <c r="G12" s="199"/>
      <c r="H12" s="199"/>
      <c r="I12" s="199"/>
      <c r="J12" s="199"/>
      <c r="K12" s="199"/>
    </row>
    <row r="13" spans="1:11" x14ac:dyDescent="0.25">
      <c r="A13" s="200" t="s">
        <v>501</v>
      </c>
      <c r="B13" s="200"/>
      <c r="C13" s="200"/>
      <c r="D13" s="200"/>
      <c r="E13" s="200"/>
      <c r="F13" s="200"/>
      <c r="G13" s="200"/>
      <c r="H13" s="200"/>
      <c r="I13" s="200"/>
      <c r="J13" s="200"/>
      <c r="K13" s="200"/>
    </row>
    <row r="14" spans="1:11" x14ac:dyDescent="0.25">
      <c r="A14" s="111" t="s">
        <v>441</v>
      </c>
      <c r="B14" s="111" t="s">
        <v>12</v>
      </c>
      <c r="C14" s="111" t="s">
        <v>442</v>
      </c>
      <c r="D14" s="111" t="s">
        <v>443</v>
      </c>
      <c r="E14" s="111" t="s">
        <v>444</v>
      </c>
      <c r="F14" s="111"/>
      <c r="G14" s="111" t="s">
        <v>445</v>
      </c>
      <c r="H14" s="111" t="s">
        <v>64</v>
      </c>
      <c r="I14" s="111" t="s">
        <v>446</v>
      </c>
      <c r="J14" s="111" t="s">
        <v>446</v>
      </c>
      <c r="K14" s="112" t="s">
        <v>502</v>
      </c>
    </row>
    <row r="15" spans="1:11" ht="15.75" x14ac:dyDescent="0.25">
      <c r="A15" s="199" t="s">
        <v>503</v>
      </c>
      <c r="B15" s="199"/>
      <c r="C15" s="199"/>
      <c r="D15" s="199"/>
      <c r="E15" s="199"/>
      <c r="F15" s="199"/>
      <c r="G15" s="199"/>
      <c r="H15" s="199"/>
      <c r="I15" s="199"/>
      <c r="J15" s="199"/>
      <c r="K15" s="199"/>
    </row>
    <row r="16" spans="1:11" x14ac:dyDescent="0.25">
      <c r="A16" s="200" t="s">
        <v>504</v>
      </c>
      <c r="B16" s="200"/>
      <c r="C16" s="200"/>
      <c r="D16" s="200"/>
      <c r="E16" s="200"/>
      <c r="F16" s="200"/>
      <c r="G16" s="200"/>
      <c r="H16" s="200"/>
      <c r="I16" s="200"/>
      <c r="J16" s="200"/>
      <c r="K16" s="200"/>
    </row>
    <row r="17" spans="1:11" x14ac:dyDescent="0.25">
      <c r="A17" s="111" t="s">
        <v>123</v>
      </c>
      <c r="B17" s="111" t="s">
        <v>12</v>
      </c>
      <c r="C17" s="111" t="s">
        <v>124</v>
      </c>
      <c r="D17" s="111" t="s">
        <v>125</v>
      </c>
      <c r="E17" s="111" t="s">
        <v>126</v>
      </c>
      <c r="F17" s="111"/>
      <c r="G17" s="111" t="s">
        <v>36</v>
      </c>
      <c r="H17" s="111" t="s">
        <v>64</v>
      </c>
      <c r="I17" s="111" t="s">
        <v>127</v>
      </c>
      <c r="J17" s="111" t="s">
        <v>127</v>
      </c>
      <c r="K17" s="112" t="s">
        <v>505</v>
      </c>
    </row>
    <row r="18" spans="1:11" x14ac:dyDescent="0.25">
      <c r="A18" s="200" t="s">
        <v>506</v>
      </c>
      <c r="B18" s="200"/>
      <c r="C18" s="200"/>
      <c r="D18" s="200"/>
      <c r="E18" s="200"/>
      <c r="F18" s="200"/>
      <c r="G18" s="200"/>
      <c r="H18" s="200"/>
      <c r="I18" s="200"/>
      <c r="J18" s="200"/>
      <c r="K18" s="200"/>
    </row>
    <row r="19" spans="1:11" x14ac:dyDescent="0.25">
      <c r="A19" s="111" t="s">
        <v>160</v>
      </c>
      <c r="B19" s="111" t="s">
        <v>12</v>
      </c>
      <c r="C19" s="111" t="s">
        <v>507</v>
      </c>
      <c r="D19" s="111" t="s">
        <v>106</v>
      </c>
      <c r="E19" s="111" t="s">
        <v>100</v>
      </c>
      <c r="F19" s="111"/>
      <c r="G19" s="111" t="s">
        <v>16</v>
      </c>
      <c r="H19" s="111" t="s">
        <v>17</v>
      </c>
      <c r="I19" s="112" t="s">
        <v>148</v>
      </c>
      <c r="J19" s="112" t="s">
        <v>148</v>
      </c>
      <c r="K19" s="112" t="s">
        <v>508</v>
      </c>
    </row>
    <row r="20" spans="1:11" x14ac:dyDescent="0.25">
      <c r="A20" s="111" t="s">
        <v>160</v>
      </c>
      <c r="B20" s="111" t="s">
        <v>12</v>
      </c>
      <c r="C20" s="111" t="s">
        <v>161</v>
      </c>
      <c r="D20" s="111" t="s">
        <v>125</v>
      </c>
      <c r="E20" s="111" t="s">
        <v>126</v>
      </c>
      <c r="F20" s="111"/>
      <c r="G20" s="111" t="s">
        <v>36</v>
      </c>
      <c r="H20" s="111" t="s">
        <v>17</v>
      </c>
      <c r="I20" s="111" t="s">
        <v>127</v>
      </c>
      <c r="J20" s="111" t="s">
        <v>127</v>
      </c>
      <c r="K20" s="112" t="s">
        <v>508</v>
      </c>
    </row>
    <row r="21" spans="1:11" ht="15.75" x14ac:dyDescent="0.25">
      <c r="A21" s="199" t="s">
        <v>491</v>
      </c>
      <c r="B21" s="199"/>
      <c r="C21" s="199"/>
      <c r="D21" s="199"/>
      <c r="E21" s="199"/>
      <c r="F21" s="199"/>
      <c r="G21" s="199"/>
      <c r="H21" s="199"/>
      <c r="I21" s="199"/>
      <c r="J21" s="199"/>
      <c r="K21" s="199"/>
    </row>
    <row r="22" spans="1:11" x14ac:dyDescent="0.25">
      <c r="A22" s="200" t="s">
        <v>492</v>
      </c>
      <c r="B22" s="200"/>
      <c r="C22" s="200"/>
      <c r="D22" s="200"/>
      <c r="E22" s="200"/>
      <c r="F22" s="200"/>
      <c r="G22" s="200"/>
      <c r="H22" s="200"/>
      <c r="I22" s="200"/>
      <c r="J22" s="200"/>
      <c r="K22" s="200"/>
    </row>
    <row r="23" spans="1:11" x14ac:dyDescent="0.25">
      <c r="A23" s="111" t="s">
        <v>27</v>
      </c>
      <c r="B23" s="111" t="s">
        <v>12</v>
      </c>
      <c r="C23" s="111" t="s">
        <v>509</v>
      </c>
      <c r="D23" s="112" t="s">
        <v>29</v>
      </c>
      <c r="E23" s="112" t="s">
        <v>126</v>
      </c>
      <c r="F23" s="111"/>
      <c r="G23" s="112" t="s">
        <v>16</v>
      </c>
      <c r="H23" s="111" t="s">
        <v>17</v>
      </c>
      <c r="I23" s="111" t="s">
        <v>510</v>
      </c>
      <c r="J23" s="111" t="s">
        <v>17</v>
      </c>
      <c r="K23" s="112" t="s">
        <v>493</v>
      </c>
    </row>
    <row r="24" spans="1:11" x14ac:dyDescent="0.25">
      <c r="A24" s="111" t="s">
        <v>27</v>
      </c>
      <c r="B24" s="111" t="s">
        <v>12</v>
      </c>
      <c r="C24" s="111" t="s">
        <v>511</v>
      </c>
      <c r="D24" s="112" t="s">
        <v>29</v>
      </c>
      <c r="E24" s="112" t="s">
        <v>30</v>
      </c>
      <c r="F24" s="111"/>
      <c r="G24" s="112" t="s">
        <v>36</v>
      </c>
      <c r="H24" s="111" t="s">
        <v>37</v>
      </c>
      <c r="I24" s="111" t="s">
        <v>512</v>
      </c>
      <c r="J24" s="111" t="s">
        <v>38</v>
      </c>
      <c r="K24" s="112" t="s">
        <v>493</v>
      </c>
    </row>
    <row r="25" spans="1:11" x14ac:dyDescent="0.25">
      <c r="A25" s="111" t="s">
        <v>27</v>
      </c>
      <c r="B25" s="111" t="s">
        <v>12</v>
      </c>
      <c r="C25" s="111" t="s">
        <v>35</v>
      </c>
      <c r="D25" s="112" t="s">
        <v>29</v>
      </c>
      <c r="E25" s="112" t="s">
        <v>30</v>
      </c>
      <c r="F25" s="111"/>
      <c r="G25" s="112" t="s">
        <v>36</v>
      </c>
      <c r="H25" s="111" t="s">
        <v>37</v>
      </c>
      <c r="I25" s="111" t="s">
        <v>33</v>
      </c>
      <c r="J25" s="111" t="s">
        <v>38</v>
      </c>
      <c r="K25" s="112" t="s">
        <v>493</v>
      </c>
    </row>
    <row r="26" spans="1:11" x14ac:dyDescent="0.25">
      <c r="A26" s="200" t="s">
        <v>513</v>
      </c>
      <c r="B26" s="200"/>
      <c r="C26" s="200"/>
      <c r="D26" s="200"/>
      <c r="E26" s="200"/>
      <c r="F26" s="200"/>
      <c r="G26" s="200"/>
      <c r="H26" s="200"/>
      <c r="I26" s="200"/>
      <c r="J26" s="200"/>
      <c r="K26" s="200"/>
    </row>
    <row r="27" spans="1:11" ht="30" x14ac:dyDescent="0.25">
      <c r="A27" s="111" t="s">
        <v>288</v>
      </c>
      <c r="B27" s="111" t="s">
        <v>12</v>
      </c>
      <c r="C27" s="111" t="s">
        <v>514</v>
      </c>
      <c r="D27" s="111" t="s">
        <v>76</v>
      </c>
      <c r="E27" s="111" t="s">
        <v>75</v>
      </c>
      <c r="F27" s="111"/>
      <c r="G27" s="111" t="s">
        <v>36</v>
      </c>
      <c r="H27" s="111" t="s">
        <v>64</v>
      </c>
      <c r="I27" s="111" t="s">
        <v>515</v>
      </c>
      <c r="J27" s="111" t="s">
        <v>17</v>
      </c>
      <c r="K27" s="112" t="s">
        <v>516</v>
      </c>
    </row>
    <row r="28" spans="1:11" ht="30" x14ac:dyDescent="0.25">
      <c r="A28" s="111" t="s">
        <v>288</v>
      </c>
      <c r="B28" s="111" t="s">
        <v>12</v>
      </c>
      <c r="C28" s="111" t="s">
        <v>289</v>
      </c>
      <c r="D28" s="112" t="s">
        <v>76</v>
      </c>
      <c r="E28" s="112" t="s">
        <v>75</v>
      </c>
      <c r="F28" s="111"/>
      <c r="G28" s="112" t="s">
        <v>36</v>
      </c>
      <c r="H28" s="111" t="s">
        <v>64</v>
      </c>
      <c r="I28" s="111" t="s">
        <v>95</v>
      </c>
      <c r="J28" s="111" t="s">
        <v>17</v>
      </c>
      <c r="K28" s="112" t="s">
        <v>517</v>
      </c>
    </row>
    <row r="29" spans="1:11" ht="15.75" x14ac:dyDescent="0.25">
      <c r="A29" s="199" t="s">
        <v>494</v>
      </c>
      <c r="B29" s="199"/>
      <c r="C29" s="199"/>
      <c r="D29" s="199"/>
      <c r="E29" s="199"/>
      <c r="F29" s="199"/>
      <c r="G29" s="199"/>
      <c r="H29" s="199"/>
      <c r="I29" s="199"/>
      <c r="J29" s="199"/>
      <c r="K29" s="199"/>
    </row>
    <row r="30" spans="1:11" x14ac:dyDescent="0.25">
      <c r="A30" s="200" t="s">
        <v>501</v>
      </c>
      <c r="B30" s="200"/>
      <c r="C30" s="200"/>
      <c r="D30" s="200"/>
      <c r="E30" s="200"/>
      <c r="F30" s="200"/>
      <c r="G30" s="200"/>
      <c r="H30" s="200"/>
      <c r="I30" s="200"/>
      <c r="J30" s="200"/>
      <c r="K30" s="200"/>
    </row>
    <row r="31" spans="1:11" ht="45" x14ac:dyDescent="0.25">
      <c r="A31" s="111" t="s">
        <v>386</v>
      </c>
      <c r="B31" s="111" t="s">
        <v>12</v>
      </c>
      <c r="C31" s="111" t="s">
        <v>387</v>
      </c>
      <c r="D31" s="112" t="s">
        <v>43</v>
      </c>
      <c r="E31" s="112" t="s">
        <v>44</v>
      </c>
      <c r="F31" s="112" t="s">
        <v>36</v>
      </c>
      <c r="G31" s="112" t="s">
        <v>388</v>
      </c>
      <c r="H31" s="111" t="s">
        <v>64</v>
      </c>
      <c r="I31" s="111" t="s">
        <v>389</v>
      </c>
      <c r="J31" s="111" t="s">
        <v>389</v>
      </c>
      <c r="K31" s="112" t="s">
        <v>518</v>
      </c>
    </row>
    <row r="32" spans="1:11" ht="30" x14ac:dyDescent="0.25">
      <c r="A32" s="111" t="s">
        <v>58</v>
      </c>
      <c r="B32" s="111" t="s">
        <v>12</v>
      </c>
      <c r="C32" s="111" t="s">
        <v>519</v>
      </c>
      <c r="D32" s="112" t="s">
        <v>43</v>
      </c>
      <c r="E32" s="112" t="s">
        <v>44</v>
      </c>
      <c r="F32" s="111"/>
      <c r="G32" s="112" t="s">
        <v>36</v>
      </c>
      <c r="H32" s="111" t="s">
        <v>64</v>
      </c>
      <c r="I32" s="111" t="s">
        <v>520</v>
      </c>
      <c r="J32" s="111" t="s">
        <v>17</v>
      </c>
      <c r="K32" s="112" t="s">
        <v>521</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496</v>
      </c>
    </row>
    <row r="34" spans="1:11" x14ac:dyDescent="0.25">
      <c r="A34" s="200" t="s">
        <v>497</v>
      </c>
      <c r="B34" s="200"/>
      <c r="C34" s="200"/>
      <c r="D34" s="200"/>
      <c r="E34" s="200"/>
      <c r="F34" s="200"/>
      <c r="G34" s="200"/>
      <c r="H34" s="200"/>
      <c r="I34" s="200"/>
      <c r="J34" s="200"/>
      <c r="K34" s="200"/>
    </row>
    <row r="35" spans="1:11" x14ac:dyDescent="0.25">
      <c r="A35" s="111" t="s">
        <v>48</v>
      </c>
      <c r="B35" s="111" t="s">
        <v>12</v>
      </c>
      <c r="C35" s="111" t="s">
        <v>522</v>
      </c>
      <c r="D35" s="111" t="s">
        <v>43</v>
      </c>
      <c r="E35" s="111" t="s">
        <v>44</v>
      </c>
      <c r="F35" s="111"/>
      <c r="G35" s="111" t="s">
        <v>36</v>
      </c>
      <c r="H35" s="111" t="s">
        <v>17</v>
      </c>
      <c r="I35" s="111" t="s">
        <v>520</v>
      </c>
      <c r="J35" s="111" t="s">
        <v>523</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524</v>
      </c>
    </row>
    <row r="37" spans="1:11" ht="15.75" x14ac:dyDescent="0.25">
      <c r="A37" s="199" t="s">
        <v>525</v>
      </c>
      <c r="B37" s="199"/>
      <c r="C37" s="199"/>
      <c r="D37" s="199"/>
      <c r="E37" s="199"/>
      <c r="F37" s="199"/>
      <c r="G37" s="199"/>
      <c r="H37" s="199"/>
      <c r="I37" s="199"/>
      <c r="J37" s="199"/>
      <c r="K37" s="199"/>
    </row>
    <row r="38" spans="1:11" x14ac:dyDescent="0.25">
      <c r="A38" s="200" t="s">
        <v>501</v>
      </c>
      <c r="B38" s="200"/>
      <c r="C38" s="200"/>
      <c r="D38" s="200"/>
      <c r="E38" s="200"/>
      <c r="F38" s="200"/>
      <c r="G38" s="200"/>
      <c r="H38" s="200"/>
      <c r="I38" s="200"/>
      <c r="J38" s="200"/>
      <c r="K38" s="200"/>
    </row>
    <row r="39" spans="1:11" ht="30" x14ac:dyDescent="0.25">
      <c r="A39" s="111" t="s">
        <v>382</v>
      </c>
      <c r="B39" s="111" t="s">
        <v>12</v>
      </c>
      <c r="C39" s="111" t="s">
        <v>526</v>
      </c>
      <c r="D39" s="112" t="s">
        <v>43</v>
      </c>
      <c r="E39" s="112" t="s">
        <v>44</v>
      </c>
      <c r="G39" s="112" t="s">
        <v>36</v>
      </c>
      <c r="H39" s="111" t="s">
        <v>64</v>
      </c>
      <c r="I39" s="111" t="s">
        <v>384</v>
      </c>
      <c r="J39" s="111" t="s">
        <v>384</v>
      </c>
      <c r="K39" s="112" t="s">
        <v>527</v>
      </c>
    </row>
    <row r="40" spans="1:11" ht="30" x14ac:dyDescent="0.25">
      <c r="A40" s="111" t="s">
        <v>382</v>
      </c>
      <c r="B40" s="111" t="s">
        <v>12</v>
      </c>
      <c r="C40" s="111" t="s">
        <v>528</v>
      </c>
      <c r="D40" s="112" t="s">
        <v>43</v>
      </c>
      <c r="E40" s="112" t="s">
        <v>44</v>
      </c>
      <c r="G40" s="112" t="s">
        <v>36</v>
      </c>
      <c r="H40" s="111" t="s">
        <v>64</v>
      </c>
      <c r="I40" s="111" t="s">
        <v>384</v>
      </c>
      <c r="J40" s="111" t="s">
        <v>384</v>
      </c>
      <c r="K40" s="112" t="s">
        <v>527</v>
      </c>
    </row>
    <row r="41" spans="1:11" ht="30" x14ac:dyDescent="0.25">
      <c r="A41" s="111" t="s">
        <v>382</v>
      </c>
      <c r="B41" s="111" t="s">
        <v>12</v>
      </c>
      <c r="C41" s="111" t="s">
        <v>383</v>
      </c>
      <c r="D41" s="112" t="s">
        <v>43</v>
      </c>
      <c r="E41" s="112" t="s">
        <v>44</v>
      </c>
      <c r="G41" s="112" t="s">
        <v>36</v>
      </c>
      <c r="H41" s="111" t="s">
        <v>64</v>
      </c>
      <c r="I41" s="111" t="s">
        <v>384</v>
      </c>
      <c r="J41" s="111" t="s">
        <v>384</v>
      </c>
      <c r="K41" s="112" t="s">
        <v>527</v>
      </c>
    </row>
    <row r="42" spans="1:11" x14ac:dyDescent="0.25">
      <c r="A42" s="200" t="s">
        <v>529</v>
      </c>
      <c r="B42" s="200"/>
      <c r="C42" s="200"/>
      <c r="D42" s="200"/>
      <c r="E42" s="200"/>
      <c r="F42" s="200"/>
      <c r="G42" s="200"/>
      <c r="H42" s="200"/>
      <c r="I42" s="200"/>
      <c r="J42" s="200"/>
      <c r="K42" s="200"/>
    </row>
    <row r="43" spans="1:11" ht="30" x14ac:dyDescent="0.25">
      <c r="A43" s="111" t="s">
        <v>346</v>
      </c>
      <c r="B43" s="111" t="s">
        <v>12</v>
      </c>
      <c r="C43" s="111" t="s">
        <v>347</v>
      </c>
      <c r="D43" s="112" t="s">
        <v>43</v>
      </c>
      <c r="E43" s="112" t="s">
        <v>44</v>
      </c>
      <c r="G43" s="112" t="s">
        <v>36</v>
      </c>
      <c r="H43" s="112" t="s">
        <v>64</v>
      </c>
      <c r="I43" s="111" t="s">
        <v>348</v>
      </c>
      <c r="J43" s="111" t="s">
        <v>348</v>
      </c>
      <c r="K43" s="112" t="s">
        <v>530</v>
      </c>
    </row>
    <row r="44" spans="1:11" ht="30" x14ac:dyDescent="0.25">
      <c r="A44" s="111" t="s">
        <v>349</v>
      </c>
      <c r="B44" s="111" t="s">
        <v>12</v>
      </c>
      <c r="C44" s="111" t="s">
        <v>350</v>
      </c>
      <c r="D44" s="112" t="s">
        <v>43</v>
      </c>
      <c r="E44" s="112" t="s">
        <v>44</v>
      </c>
      <c r="G44" s="112" t="s">
        <v>36</v>
      </c>
      <c r="H44" s="112" t="s">
        <v>64</v>
      </c>
      <c r="I44" s="111" t="s">
        <v>351</v>
      </c>
      <c r="J44" s="111" t="s">
        <v>351</v>
      </c>
      <c r="K44" s="112" t="s">
        <v>531</v>
      </c>
    </row>
    <row r="45" spans="1:11" x14ac:dyDescent="0.25">
      <c r="A45" s="200" t="s">
        <v>532</v>
      </c>
      <c r="B45" s="200"/>
      <c r="C45" s="200"/>
      <c r="D45" s="200"/>
      <c r="E45" s="200"/>
      <c r="F45" s="200"/>
      <c r="G45" s="200"/>
      <c r="H45" s="200"/>
      <c r="I45" s="200"/>
      <c r="J45" s="200"/>
      <c r="K45" s="200"/>
    </row>
    <row r="46" spans="1:11" x14ac:dyDescent="0.25">
      <c r="A46" s="111" t="s">
        <v>357</v>
      </c>
      <c r="B46" s="111" t="s">
        <v>12</v>
      </c>
      <c r="C46" s="111" t="s">
        <v>358</v>
      </c>
      <c r="D46" s="112" t="s">
        <v>43</v>
      </c>
      <c r="E46" s="112" t="s">
        <v>44</v>
      </c>
      <c r="G46" s="112" t="s">
        <v>36</v>
      </c>
      <c r="H46" s="112" t="s">
        <v>64</v>
      </c>
      <c r="I46" s="111" t="s">
        <v>348</v>
      </c>
      <c r="J46" s="111" t="s">
        <v>348</v>
      </c>
      <c r="K46" s="112" t="s">
        <v>533</v>
      </c>
    </row>
    <row r="47" spans="1:11" x14ac:dyDescent="0.25">
      <c r="A47" s="200" t="s">
        <v>534</v>
      </c>
      <c r="B47" s="200"/>
      <c r="C47" s="200"/>
      <c r="D47" s="200"/>
      <c r="E47" s="200"/>
      <c r="F47" s="200"/>
      <c r="G47" s="200"/>
      <c r="H47" s="200"/>
      <c r="I47" s="200"/>
      <c r="J47" s="200"/>
      <c r="K47" s="200"/>
    </row>
    <row r="48" spans="1:11" ht="30" x14ac:dyDescent="0.25">
      <c r="A48" s="111" t="s">
        <v>374</v>
      </c>
      <c r="B48" s="111" t="s">
        <v>12</v>
      </c>
      <c r="C48" s="111" t="s">
        <v>375</v>
      </c>
      <c r="D48" s="112" t="s">
        <v>43</v>
      </c>
      <c r="E48" s="112" t="s">
        <v>44</v>
      </c>
      <c r="F48" s="112" t="s">
        <v>36</v>
      </c>
      <c r="G48" s="112" t="s">
        <v>366</v>
      </c>
      <c r="H48" s="112" t="s">
        <v>64</v>
      </c>
      <c r="I48" s="111" t="s">
        <v>376</v>
      </c>
      <c r="J48" s="111" t="s">
        <v>376</v>
      </c>
      <c r="K48" s="112" t="s">
        <v>535</v>
      </c>
    </row>
    <row r="49" spans="1:11" ht="30" x14ac:dyDescent="0.25">
      <c r="A49" s="111" t="s">
        <v>377</v>
      </c>
      <c r="B49" s="111" t="s">
        <v>12</v>
      </c>
      <c r="C49" s="111" t="s">
        <v>378</v>
      </c>
      <c r="D49" s="112" t="s">
        <v>43</v>
      </c>
      <c r="E49" s="112" t="s">
        <v>44</v>
      </c>
      <c r="F49" s="112" t="s">
        <v>36</v>
      </c>
      <c r="G49" s="112" t="s">
        <v>366</v>
      </c>
      <c r="H49" s="112" t="s">
        <v>64</v>
      </c>
      <c r="I49" s="111" t="s">
        <v>351</v>
      </c>
      <c r="J49" s="111" t="s">
        <v>351</v>
      </c>
      <c r="K49" s="112" t="s">
        <v>536</v>
      </c>
    </row>
    <row r="50" spans="1:11" x14ac:dyDescent="0.25">
      <c r="A50" s="200" t="s">
        <v>537</v>
      </c>
      <c r="B50" s="200"/>
      <c r="C50" s="200"/>
      <c r="D50" s="200"/>
      <c r="E50" s="200"/>
      <c r="F50" s="200"/>
      <c r="G50" s="200"/>
      <c r="H50" s="200"/>
      <c r="I50" s="200"/>
      <c r="J50" s="200"/>
      <c r="K50" s="200"/>
    </row>
    <row r="51" spans="1:11" ht="45" x14ac:dyDescent="0.25">
      <c r="A51" s="111" t="s">
        <v>364</v>
      </c>
      <c r="B51" s="111" t="s">
        <v>12</v>
      </c>
      <c r="C51" s="111" t="s">
        <v>365</v>
      </c>
      <c r="D51" s="112" t="s">
        <v>43</v>
      </c>
      <c r="E51" s="112" t="s">
        <v>44</v>
      </c>
      <c r="F51" s="112" t="s">
        <v>36</v>
      </c>
      <c r="G51" s="112" t="s">
        <v>366</v>
      </c>
      <c r="H51" s="112" t="s">
        <v>64</v>
      </c>
      <c r="I51" s="111" t="s">
        <v>351</v>
      </c>
      <c r="J51" s="111" t="s">
        <v>351</v>
      </c>
      <c r="K51" s="112" t="s">
        <v>538</v>
      </c>
    </row>
    <row r="52" spans="1:11" ht="15.75" x14ac:dyDescent="0.25">
      <c r="A52" s="199" t="s">
        <v>539</v>
      </c>
      <c r="B52" s="199"/>
      <c r="C52" s="199"/>
      <c r="D52" s="199"/>
      <c r="E52" s="199"/>
      <c r="F52" s="199"/>
      <c r="G52" s="199"/>
      <c r="H52" s="199"/>
      <c r="I52" s="199"/>
      <c r="J52" s="199"/>
      <c r="K52" s="199"/>
    </row>
    <row r="53" spans="1:11" x14ac:dyDescent="0.25">
      <c r="A53" s="200" t="s">
        <v>501</v>
      </c>
      <c r="B53" s="200"/>
      <c r="C53" s="200"/>
      <c r="D53" s="200"/>
      <c r="E53" s="200"/>
      <c r="F53" s="200"/>
      <c r="G53" s="200"/>
      <c r="H53" s="200"/>
      <c r="I53" s="200"/>
      <c r="J53" s="200"/>
      <c r="K53" s="200"/>
    </row>
    <row r="54" spans="1:11" x14ac:dyDescent="0.25">
      <c r="A54" s="111" t="s">
        <v>447</v>
      </c>
      <c r="B54" s="111" t="s">
        <v>12</v>
      </c>
      <c r="C54" s="111" t="s">
        <v>448</v>
      </c>
      <c r="D54" s="112" t="s">
        <v>449</v>
      </c>
      <c r="E54" s="112" t="s">
        <v>14</v>
      </c>
      <c r="G54" s="112" t="s">
        <v>36</v>
      </c>
      <c r="H54" s="111" t="s">
        <v>450</v>
      </c>
      <c r="I54" s="111" t="s">
        <v>451</v>
      </c>
      <c r="J54" s="111" t="s">
        <v>452</v>
      </c>
      <c r="K54" s="112" t="s">
        <v>540</v>
      </c>
    </row>
    <row r="55" spans="1:11" ht="15.75" x14ac:dyDescent="0.25">
      <c r="A55" s="199" t="s">
        <v>541</v>
      </c>
      <c r="B55" s="199"/>
      <c r="C55" s="199"/>
      <c r="D55" s="199"/>
      <c r="E55" s="199"/>
      <c r="F55" s="199"/>
      <c r="G55" s="199"/>
      <c r="H55" s="199"/>
      <c r="I55" s="199"/>
      <c r="J55" s="199"/>
      <c r="K55" s="199"/>
    </row>
    <row r="56" spans="1:11" x14ac:dyDescent="0.25">
      <c r="A56" s="200" t="s">
        <v>542</v>
      </c>
      <c r="B56" s="200"/>
      <c r="C56" s="200"/>
      <c r="D56" s="200"/>
      <c r="E56" s="200"/>
      <c r="F56" s="200"/>
      <c r="G56" s="200"/>
      <c r="H56" s="200"/>
      <c r="I56" s="200"/>
      <c r="J56" s="200"/>
      <c r="K56" s="200"/>
    </row>
    <row r="57" spans="1:11" x14ac:dyDescent="0.25">
      <c r="A57" s="111" t="s">
        <v>73</v>
      </c>
      <c r="B57" s="111" t="s">
        <v>12</v>
      </c>
      <c r="C57" s="111" t="s">
        <v>74</v>
      </c>
      <c r="D57" s="112" t="s">
        <v>75</v>
      </c>
      <c r="E57" s="112" t="s">
        <v>76</v>
      </c>
      <c r="G57" s="112" t="s">
        <v>36</v>
      </c>
      <c r="H57" s="112" t="s">
        <v>64</v>
      </c>
      <c r="I57" s="112" t="s">
        <v>77</v>
      </c>
      <c r="J57" s="112" t="s">
        <v>17</v>
      </c>
      <c r="K57" s="112" t="s">
        <v>543</v>
      </c>
    </row>
    <row r="58" spans="1:11" ht="15.75" x14ac:dyDescent="0.25">
      <c r="A58" s="199" t="s">
        <v>544</v>
      </c>
      <c r="B58" s="199"/>
      <c r="C58" s="199"/>
      <c r="D58" s="199"/>
      <c r="E58" s="199"/>
      <c r="F58" s="199"/>
      <c r="G58" s="199"/>
      <c r="H58" s="199"/>
      <c r="I58" s="199"/>
      <c r="J58" s="199"/>
      <c r="K58" s="199"/>
    </row>
    <row r="59" spans="1:11" x14ac:dyDescent="0.25">
      <c r="A59" s="200" t="s">
        <v>545</v>
      </c>
      <c r="B59" s="200"/>
      <c r="C59" s="200"/>
      <c r="D59" s="200"/>
      <c r="E59" s="200"/>
      <c r="F59" s="200"/>
      <c r="G59" s="200"/>
      <c r="H59" s="200"/>
      <c r="I59" s="200"/>
      <c r="J59" s="200"/>
      <c r="K59" s="200"/>
    </row>
    <row r="60" spans="1:11" x14ac:dyDescent="0.25">
      <c r="A60" s="111" t="s">
        <v>270</v>
      </c>
      <c r="B60" s="111" t="s">
        <v>12</v>
      </c>
      <c r="C60" s="111" t="s">
        <v>546</v>
      </c>
      <c r="D60" s="112" t="s">
        <v>547</v>
      </c>
      <c r="E60" s="112" t="s">
        <v>548</v>
      </c>
      <c r="G60" s="112" t="s">
        <v>549</v>
      </c>
      <c r="H60" s="112" t="s">
        <v>17</v>
      </c>
      <c r="I60" s="111" t="s">
        <v>550</v>
      </c>
      <c r="J60" s="112" t="s">
        <v>17</v>
      </c>
      <c r="K60" s="112" t="s">
        <v>551</v>
      </c>
    </row>
    <row r="61" spans="1:11" x14ac:dyDescent="0.25">
      <c r="A61" s="111" t="s">
        <v>270</v>
      </c>
      <c r="B61" s="111" t="s">
        <v>12</v>
      </c>
      <c r="C61" s="111" t="s">
        <v>552</v>
      </c>
      <c r="D61" s="112" t="s">
        <v>547</v>
      </c>
      <c r="E61" s="112" t="s">
        <v>548</v>
      </c>
      <c r="G61" s="112" t="s">
        <v>549</v>
      </c>
      <c r="H61" s="112" t="s">
        <v>17</v>
      </c>
      <c r="I61" s="111" t="s">
        <v>550</v>
      </c>
      <c r="J61" s="112" t="s">
        <v>17</v>
      </c>
      <c r="K61" s="112" t="s">
        <v>553</v>
      </c>
    </row>
    <row r="62" spans="1:11" x14ac:dyDescent="0.25">
      <c r="A62" s="111" t="s">
        <v>270</v>
      </c>
      <c r="B62" s="111" t="s">
        <v>12</v>
      </c>
      <c r="C62" s="111" t="s">
        <v>271</v>
      </c>
      <c r="D62" s="112" t="s">
        <v>76</v>
      </c>
      <c r="E62" s="112" t="s">
        <v>272</v>
      </c>
      <c r="G62" s="112" t="s">
        <v>36</v>
      </c>
      <c r="H62" s="112" t="s">
        <v>17</v>
      </c>
      <c r="I62" s="111" t="s">
        <v>273</v>
      </c>
      <c r="J62" s="112" t="s">
        <v>17</v>
      </c>
      <c r="K62" s="112" t="s">
        <v>554</v>
      </c>
    </row>
    <row r="63" spans="1:11" ht="15.75" x14ac:dyDescent="0.25">
      <c r="A63" s="199" t="s">
        <v>555</v>
      </c>
      <c r="B63" s="199"/>
      <c r="C63" s="199"/>
      <c r="D63" s="199"/>
      <c r="E63" s="199"/>
      <c r="F63" s="199"/>
      <c r="G63" s="199"/>
      <c r="H63" s="199"/>
      <c r="I63" s="199"/>
      <c r="J63" s="199"/>
      <c r="K63" s="199"/>
    </row>
    <row r="64" spans="1:11" x14ac:dyDescent="0.25">
      <c r="A64" s="200" t="s">
        <v>504</v>
      </c>
      <c r="B64" s="200"/>
      <c r="C64" s="200"/>
      <c r="D64" s="200"/>
      <c r="E64" s="200"/>
      <c r="F64" s="200"/>
      <c r="G64" s="200"/>
      <c r="H64" s="200"/>
      <c r="I64" s="200"/>
      <c r="J64" s="200"/>
      <c r="K64" s="200"/>
    </row>
    <row r="65" spans="1:11" x14ac:dyDescent="0.25">
      <c r="A65" s="111" t="s">
        <v>163</v>
      </c>
      <c r="B65" s="111" t="s">
        <v>12</v>
      </c>
      <c r="C65" s="111" t="s">
        <v>556</v>
      </c>
      <c r="D65" s="112" t="s">
        <v>75</v>
      </c>
      <c r="E65" s="112" t="s">
        <v>76</v>
      </c>
      <c r="F65" s="111"/>
      <c r="G65" s="112" t="s">
        <v>36</v>
      </c>
      <c r="H65" s="112" t="s">
        <v>17</v>
      </c>
      <c r="I65" s="111" t="s">
        <v>37</v>
      </c>
      <c r="J65" s="112" t="s">
        <v>37</v>
      </c>
      <c r="K65" s="112" t="s">
        <v>557</v>
      </c>
    </row>
    <row r="66" spans="1:11" x14ac:dyDescent="0.25">
      <c r="A66" s="111" t="s">
        <v>163</v>
      </c>
      <c r="B66" s="111" t="s">
        <v>12</v>
      </c>
      <c r="C66" s="111" t="s">
        <v>558</v>
      </c>
      <c r="D66" s="112" t="s">
        <v>75</v>
      </c>
      <c r="E66" s="112" t="s">
        <v>559</v>
      </c>
      <c r="F66" s="111"/>
      <c r="G66" s="112" t="s">
        <v>36</v>
      </c>
      <c r="H66" s="112" t="s">
        <v>17</v>
      </c>
      <c r="I66" s="111" t="s">
        <v>101</v>
      </c>
      <c r="J66" s="112" t="s">
        <v>101</v>
      </c>
      <c r="K66" s="112" t="s">
        <v>560</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561</v>
      </c>
    </row>
    <row r="68" spans="1:11" x14ac:dyDescent="0.25">
      <c r="A68" s="200" t="s">
        <v>492</v>
      </c>
      <c r="B68" s="200"/>
      <c r="C68" s="200"/>
      <c r="D68" s="200"/>
      <c r="E68" s="200"/>
      <c r="F68" s="200"/>
      <c r="G68" s="200"/>
      <c r="H68" s="200"/>
      <c r="I68" s="200"/>
      <c r="J68" s="200"/>
      <c r="K68" s="200"/>
    </row>
    <row r="69" spans="1:11" x14ac:dyDescent="0.25">
      <c r="A69" s="111" t="s">
        <v>173</v>
      </c>
      <c r="B69" s="111" t="s">
        <v>12</v>
      </c>
      <c r="C69" s="111" t="s">
        <v>174</v>
      </c>
      <c r="D69" s="112" t="s">
        <v>75</v>
      </c>
      <c r="E69" s="112" t="s">
        <v>76</v>
      </c>
      <c r="F69" s="111"/>
      <c r="G69" s="112" t="s">
        <v>36</v>
      </c>
      <c r="H69" s="112" t="s">
        <v>17</v>
      </c>
      <c r="I69" s="111" t="s">
        <v>175</v>
      </c>
      <c r="J69" s="111" t="s">
        <v>175</v>
      </c>
      <c r="K69" s="112" t="s">
        <v>562</v>
      </c>
    </row>
    <row r="70" spans="1:11" x14ac:dyDescent="0.25">
      <c r="A70" s="200" t="s">
        <v>513</v>
      </c>
      <c r="B70" s="200"/>
      <c r="C70" s="200"/>
      <c r="D70" s="200"/>
      <c r="E70" s="200"/>
      <c r="F70" s="200"/>
      <c r="G70" s="200"/>
      <c r="H70" s="200"/>
      <c r="I70" s="200"/>
      <c r="J70" s="200"/>
      <c r="K70" s="200"/>
    </row>
    <row r="71" spans="1:11" x14ac:dyDescent="0.25">
      <c r="A71" s="111" t="s">
        <v>189</v>
      </c>
      <c r="B71" s="111" t="s">
        <v>12</v>
      </c>
      <c r="C71" s="111" t="s">
        <v>563</v>
      </c>
      <c r="D71" s="112" t="s">
        <v>75</v>
      </c>
      <c r="E71" s="112" t="s">
        <v>191</v>
      </c>
      <c r="F71" s="111"/>
      <c r="G71" s="111" t="s">
        <v>36</v>
      </c>
      <c r="H71" s="112" t="s">
        <v>17</v>
      </c>
      <c r="I71" s="112" t="s">
        <v>564</v>
      </c>
      <c r="J71" s="112" t="s">
        <v>564</v>
      </c>
      <c r="K71" s="112" t="s">
        <v>565</v>
      </c>
    </row>
    <row r="72" spans="1:11" ht="30" x14ac:dyDescent="0.25">
      <c r="A72" s="111" t="s">
        <v>189</v>
      </c>
      <c r="B72" s="111" t="s">
        <v>12</v>
      </c>
      <c r="C72" s="111" t="s">
        <v>566</v>
      </c>
      <c r="D72" s="112" t="s">
        <v>242</v>
      </c>
      <c r="E72" s="112" t="s">
        <v>75</v>
      </c>
      <c r="F72" s="111"/>
      <c r="G72" s="111" t="s">
        <v>36</v>
      </c>
      <c r="H72" s="112" t="s">
        <v>17</v>
      </c>
      <c r="I72" s="112" t="s">
        <v>567</v>
      </c>
      <c r="J72" s="112" t="s">
        <v>567</v>
      </c>
      <c r="K72" s="112" t="s">
        <v>565</v>
      </c>
    </row>
    <row r="73" spans="1:11" ht="30" x14ac:dyDescent="0.25">
      <c r="A73" s="111" t="s">
        <v>189</v>
      </c>
      <c r="B73" s="111" t="s">
        <v>12</v>
      </c>
      <c r="C73" s="111" t="s">
        <v>568</v>
      </c>
      <c r="D73" s="112" t="s">
        <v>94</v>
      </c>
      <c r="E73" s="112" t="s">
        <v>191</v>
      </c>
      <c r="F73" s="111"/>
      <c r="G73" s="111" t="s">
        <v>16</v>
      </c>
      <c r="H73" s="112" t="s">
        <v>17</v>
      </c>
      <c r="I73" s="112" t="s">
        <v>567</v>
      </c>
      <c r="J73" s="112" t="s">
        <v>569</v>
      </c>
      <c r="K73" s="112" t="s">
        <v>570</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570</v>
      </c>
    </row>
    <row r="75" spans="1:11" x14ac:dyDescent="0.25">
      <c r="A75" s="200" t="s">
        <v>571</v>
      </c>
      <c r="B75" s="200"/>
      <c r="C75" s="200"/>
      <c r="D75" s="200"/>
      <c r="E75" s="200"/>
      <c r="F75" s="200"/>
      <c r="G75" s="200"/>
      <c r="H75" s="200"/>
      <c r="I75" s="200"/>
      <c r="J75" s="200"/>
      <c r="K75" s="200"/>
    </row>
    <row r="76" spans="1:11" x14ac:dyDescent="0.25">
      <c r="A76" s="111" t="s">
        <v>225</v>
      </c>
      <c r="B76" s="111" t="s">
        <v>12</v>
      </c>
      <c r="C76" s="111" t="s">
        <v>226</v>
      </c>
      <c r="D76" s="112" t="s">
        <v>75</v>
      </c>
      <c r="E76" s="112" t="s">
        <v>76</v>
      </c>
      <c r="F76" s="111"/>
      <c r="G76" s="112" t="s">
        <v>36</v>
      </c>
      <c r="H76" s="111" t="s">
        <v>17</v>
      </c>
      <c r="I76" s="111" t="s">
        <v>95</v>
      </c>
      <c r="J76" s="111" t="s">
        <v>95</v>
      </c>
      <c r="K76" s="112" t="s">
        <v>572</v>
      </c>
    </row>
    <row r="77" spans="1:11" ht="15.75" x14ac:dyDescent="0.25">
      <c r="A77" s="199" t="s">
        <v>573</v>
      </c>
      <c r="B77" s="199"/>
      <c r="C77" s="199"/>
      <c r="D77" s="199"/>
      <c r="E77" s="199"/>
      <c r="F77" s="199"/>
      <c r="G77" s="199"/>
      <c r="H77" s="199"/>
      <c r="I77" s="199"/>
      <c r="J77" s="199"/>
      <c r="K77" s="199"/>
    </row>
    <row r="78" spans="1:11" x14ac:dyDescent="0.25">
      <c r="A78" s="200" t="s">
        <v>504</v>
      </c>
      <c r="B78" s="200"/>
      <c r="C78" s="200"/>
      <c r="D78" s="200"/>
      <c r="E78" s="200"/>
      <c r="F78" s="200"/>
      <c r="G78" s="200"/>
      <c r="H78" s="200"/>
      <c r="I78" s="200"/>
      <c r="J78" s="200"/>
      <c r="K78" s="200"/>
    </row>
    <row r="79" spans="1:11" x14ac:dyDescent="0.25">
      <c r="A79" s="111" t="s">
        <v>408</v>
      </c>
      <c r="B79" s="111" t="s">
        <v>12</v>
      </c>
      <c r="C79" s="111" t="s">
        <v>409</v>
      </c>
      <c r="D79" s="112" t="s">
        <v>410</v>
      </c>
      <c r="E79" s="112" t="s">
        <v>411</v>
      </c>
      <c r="G79" s="112" t="s">
        <v>30</v>
      </c>
      <c r="H79" s="111" t="s">
        <v>17</v>
      </c>
      <c r="I79" s="111" t="s">
        <v>412</v>
      </c>
      <c r="J79" s="111" t="s">
        <v>412</v>
      </c>
      <c r="K79" s="112" t="s">
        <v>574</v>
      </c>
    </row>
    <row r="80" spans="1:11" x14ac:dyDescent="0.25">
      <c r="A80" s="200" t="s">
        <v>492</v>
      </c>
      <c r="B80" s="200"/>
      <c r="C80" s="200"/>
      <c r="D80" s="200"/>
      <c r="E80" s="200"/>
      <c r="F80" s="200"/>
      <c r="G80" s="200"/>
      <c r="H80" s="200"/>
      <c r="I80" s="200"/>
      <c r="J80" s="200"/>
      <c r="K80" s="200"/>
    </row>
    <row r="81" spans="1:11" x14ac:dyDescent="0.25">
      <c r="A81" s="111" t="s">
        <v>421</v>
      </c>
      <c r="B81" s="111" t="s">
        <v>12</v>
      </c>
      <c r="C81" s="111" t="s">
        <v>422</v>
      </c>
      <c r="D81" s="112" t="s">
        <v>423</v>
      </c>
      <c r="E81" s="112" t="s">
        <v>84</v>
      </c>
      <c r="F81" s="112" t="s">
        <v>30</v>
      </c>
      <c r="G81" s="112" t="s">
        <v>30</v>
      </c>
      <c r="H81" s="112" t="s">
        <v>17</v>
      </c>
      <c r="I81" s="111" t="s">
        <v>424</v>
      </c>
      <c r="J81" s="112" t="s">
        <v>17</v>
      </c>
      <c r="K81" s="112" t="s">
        <v>575</v>
      </c>
    </row>
    <row r="82" spans="1:11" ht="15.75" x14ac:dyDescent="0.25">
      <c r="A82" s="198" t="s">
        <v>576</v>
      </c>
      <c r="B82" s="198"/>
      <c r="C82" s="198"/>
      <c r="D82" s="198"/>
      <c r="E82" s="198"/>
      <c r="F82" s="198"/>
      <c r="G82" s="198"/>
      <c r="H82" s="198"/>
      <c r="I82" s="198"/>
      <c r="J82" s="198"/>
      <c r="K82" s="198"/>
    </row>
    <row r="83" spans="1:11" ht="15.75" x14ac:dyDescent="0.25">
      <c r="A83" s="199" t="s">
        <v>500</v>
      </c>
      <c r="B83" s="199"/>
      <c r="C83" s="199"/>
      <c r="D83" s="199"/>
      <c r="E83" s="199"/>
      <c r="F83" s="199"/>
      <c r="G83" s="199"/>
      <c r="H83" s="199"/>
      <c r="I83" s="199"/>
      <c r="J83" s="199"/>
      <c r="K83" s="199"/>
    </row>
    <row r="84" spans="1:11" s="113" customFormat="1" x14ac:dyDescent="0.25">
      <c r="A84" s="200" t="s">
        <v>501</v>
      </c>
      <c r="B84" s="200"/>
      <c r="C84" s="200"/>
      <c r="D84" s="200"/>
      <c r="E84" s="200"/>
      <c r="F84" s="200"/>
      <c r="G84" s="200"/>
      <c r="H84" s="200"/>
      <c r="I84" s="200"/>
      <c r="J84" s="200"/>
      <c r="K84" s="200"/>
    </row>
    <row r="85" spans="1:11" x14ac:dyDescent="0.25">
      <c r="A85" s="114" t="s">
        <v>457</v>
      </c>
      <c r="B85" s="111" t="s">
        <v>12</v>
      </c>
      <c r="C85" s="114" t="s">
        <v>458</v>
      </c>
      <c r="D85" s="111" t="s">
        <v>443</v>
      </c>
      <c r="E85" s="111" t="s">
        <v>459</v>
      </c>
      <c r="F85" s="111"/>
      <c r="G85" s="111" t="s">
        <v>460</v>
      </c>
      <c r="H85" s="111" t="s">
        <v>37</v>
      </c>
      <c r="I85" s="111" t="s">
        <v>461</v>
      </c>
      <c r="J85" s="111" t="s">
        <v>462</v>
      </c>
      <c r="K85" s="112" t="s">
        <v>577</v>
      </c>
    </row>
    <row r="86" spans="1:11" ht="15.75" x14ac:dyDescent="0.25">
      <c r="A86" s="199" t="s">
        <v>503</v>
      </c>
      <c r="B86" s="199"/>
      <c r="C86" s="199"/>
      <c r="D86" s="199"/>
      <c r="E86" s="199"/>
      <c r="F86" s="199"/>
      <c r="G86" s="199"/>
      <c r="H86" s="199"/>
      <c r="I86" s="199"/>
      <c r="J86" s="199"/>
      <c r="K86" s="199"/>
    </row>
    <row r="87" spans="1:11" x14ac:dyDescent="0.25">
      <c r="A87" s="200" t="s">
        <v>504</v>
      </c>
      <c r="B87" s="200"/>
      <c r="C87" s="200"/>
      <c r="D87" s="200"/>
      <c r="E87" s="200"/>
      <c r="F87" s="200"/>
      <c r="G87" s="200"/>
      <c r="H87" s="200"/>
      <c r="I87" s="200"/>
      <c r="J87" s="200"/>
      <c r="K87" s="200"/>
    </row>
    <row r="88" spans="1:11" x14ac:dyDescent="0.25">
      <c r="A88" s="111" t="s">
        <v>98</v>
      </c>
      <c r="B88" s="111" t="s">
        <v>12</v>
      </c>
      <c r="C88" s="111" t="s">
        <v>99</v>
      </c>
      <c r="D88" s="112" t="s">
        <v>14</v>
      </c>
      <c r="E88" s="112" t="s">
        <v>100</v>
      </c>
      <c r="F88" s="111"/>
      <c r="G88" s="112" t="s">
        <v>16</v>
      </c>
      <c r="H88" s="111" t="s">
        <v>101</v>
      </c>
      <c r="I88" s="111" t="s">
        <v>102</v>
      </c>
      <c r="J88" s="111" t="s">
        <v>103</v>
      </c>
      <c r="K88" s="112" t="s">
        <v>578</v>
      </c>
    </row>
    <row r="89" spans="1:11" x14ac:dyDescent="0.25">
      <c r="A89" s="111" t="s">
        <v>104</v>
      </c>
      <c r="B89" s="111" t="s">
        <v>12</v>
      </c>
      <c r="C89" s="111" t="s">
        <v>579</v>
      </c>
      <c r="D89" s="112" t="s">
        <v>100</v>
      </c>
      <c r="E89" s="112" t="s">
        <v>136</v>
      </c>
      <c r="F89" s="111" t="s">
        <v>14</v>
      </c>
      <c r="G89" s="112" t="s">
        <v>16</v>
      </c>
      <c r="H89" s="111" t="s">
        <v>17</v>
      </c>
      <c r="I89" s="115" t="s">
        <v>580</v>
      </c>
      <c r="J89" s="115" t="s">
        <v>580</v>
      </c>
      <c r="K89" s="112" t="s">
        <v>581</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582</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583</v>
      </c>
    </row>
    <row r="92" spans="1:11" x14ac:dyDescent="0.25">
      <c r="A92" s="111" t="s">
        <v>113</v>
      </c>
      <c r="B92" s="111" t="s">
        <v>12</v>
      </c>
      <c r="C92" s="111" t="s">
        <v>584</v>
      </c>
      <c r="D92" s="112" t="s">
        <v>14</v>
      </c>
      <c r="E92" s="112" t="s">
        <v>100</v>
      </c>
      <c r="F92" s="111"/>
      <c r="G92" s="112" t="s">
        <v>16</v>
      </c>
      <c r="H92" s="111" t="s">
        <v>64</v>
      </c>
      <c r="I92" s="111" t="s">
        <v>102</v>
      </c>
      <c r="J92" s="111" t="s">
        <v>585</v>
      </c>
      <c r="K92" s="112" t="s">
        <v>586</v>
      </c>
    </row>
    <row r="93" spans="1:11" x14ac:dyDescent="0.25">
      <c r="A93" s="111" t="s">
        <v>113</v>
      </c>
      <c r="B93" s="111" t="s">
        <v>12</v>
      </c>
      <c r="C93" s="111" t="s">
        <v>587</v>
      </c>
      <c r="D93" s="112" t="s">
        <v>588</v>
      </c>
      <c r="E93" s="112" t="s">
        <v>106</v>
      </c>
      <c r="F93" s="112" t="s">
        <v>14</v>
      </c>
      <c r="G93" s="112" t="s">
        <v>16</v>
      </c>
      <c r="H93" s="111" t="s">
        <v>589</v>
      </c>
      <c r="I93" s="111" t="s">
        <v>590</v>
      </c>
      <c r="J93" s="111" t="s">
        <v>591</v>
      </c>
      <c r="K93" s="112" t="s">
        <v>592</v>
      </c>
    </row>
    <row r="94" spans="1:11" x14ac:dyDescent="0.25">
      <c r="A94" s="111" t="s">
        <v>113</v>
      </c>
      <c r="B94" s="111" t="s">
        <v>12</v>
      </c>
      <c r="C94" s="111" t="s">
        <v>593</v>
      </c>
      <c r="D94" s="112" t="s">
        <v>588</v>
      </c>
      <c r="E94" s="112" t="s">
        <v>106</v>
      </c>
      <c r="F94" s="112" t="s">
        <v>14</v>
      </c>
      <c r="G94" s="112" t="s">
        <v>36</v>
      </c>
      <c r="H94" s="111" t="s">
        <v>589</v>
      </c>
      <c r="I94" s="111" t="s">
        <v>594</v>
      </c>
      <c r="J94" s="111" t="s">
        <v>591</v>
      </c>
      <c r="K94" s="112" t="s">
        <v>592</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595</v>
      </c>
    </row>
    <row r="96" spans="1:11" x14ac:dyDescent="0.25">
      <c r="A96" s="111" t="s">
        <v>120</v>
      </c>
      <c r="B96" s="111" t="s">
        <v>12</v>
      </c>
      <c r="C96" s="111" t="s">
        <v>121</v>
      </c>
      <c r="D96" s="112" t="s">
        <v>100</v>
      </c>
      <c r="E96" s="112" t="s">
        <v>14</v>
      </c>
      <c r="F96" s="112"/>
      <c r="G96" s="112" t="s">
        <v>16</v>
      </c>
      <c r="H96" s="111" t="s">
        <v>17</v>
      </c>
      <c r="I96" s="111" t="s">
        <v>122</v>
      </c>
      <c r="J96" s="111" t="s">
        <v>122</v>
      </c>
      <c r="K96" s="112" t="s">
        <v>596</v>
      </c>
    </row>
    <row r="97" spans="1:11" x14ac:dyDescent="0.25">
      <c r="A97" s="111" t="s">
        <v>128</v>
      </c>
      <c r="B97" s="111" t="s">
        <v>12</v>
      </c>
      <c r="C97" s="111" t="s">
        <v>597</v>
      </c>
      <c r="D97" s="112" t="s">
        <v>14</v>
      </c>
      <c r="E97" s="112" t="s">
        <v>598</v>
      </c>
      <c r="F97" s="111"/>
      <c r="G97" s="111" t="s">
        <v>16</v>
      </c>
      <c r="H97" s="111" t="s">
        <v>17</v>
      </c>
      <c r="I97" s="111" t="s">
        <v>599</v>
      </c>
      <c r="J97" s="112" t="s">
        <v>599</v>
      </c>
      <c r="K97" s="112"/>
    </row>
    <row r="98" spans="1:11" x14ac:dyDescent="0.25">
      <c r="A98" s="111" t="s">
        <v>128</v>
      </c>
      <c r="B98" s="111" t="s">
        <v>12</v>
      </c>
      <c r="C98" s="111" t="s">
        <v>600</v>
      </c>
      <c r="D98" s="112" t="s">
        <v>14</v>
      </c>
      <c r="E98" s="112" t="s">
        <v>100</v>
      </c>
      <c r="F98" s="111"/>
      <c r="G98" s="112" t="s">
        <v>36</v>
      </c>
      <c r="H98" s="111" t="s">
        <v>130</v>
      </c>
      <c r="I98" s="111" t="s">
        <v>131</v>
      </c>
      <c r="J98" s="111" t="s">
        <v>132</v>
      </c>
      <c r="K98" s="112" t="s">
        <v>601</v>
      </c>
    </row>
    <row r="99" spans="1:11" x14ac:dyDescent="0.25">
      <c r="A99" s="111" t="s">
        <v>128</v>
      </c>
      <c r="B99" s="111" t="s">
        <v>12</v>
      </c>
      <c r="C99" s="111" t="s">
        <v>129</v>
      </c>
      <c r="D99" s="112" t="s">
        <v>14</v>
      </c>
      <c r="E99" s="112" t="s">
        <v>100</v>
      </c>
      <c r="F99" s="111"/>
      <c r="G99" s="112" t="s">
        <v>36</v>
      </c>
      <c r="H99" s="111" t="s">
        <v>130</v>
      </c>
      <c r="I99" s="111" t="s">
        <v>131</v>
      </c>
      <c r="J99" s="111" t="s">
        <v>132</v>
      </c>
      <c r="K99" s="112" t="s">
        <v>601</v>
      </c>
    </row>
    <row r="100" spans="1:11" x14ac:dyDescent="0.25">
      <c r="A100" s="201" t="s">
        <v>602</v>
      </c>
      <c r="B100" s="201"/>
      <c r="C100" s="201"/>
      <c r="D100" s="201"/>
      <c r="E100" s="201"/>
      <c r="F100" s="201"/>
      <c r="G100" s="201"/>
      <c r="H100" s="201"/>
      <c r="I100" s="201"/>
      <c r="J100" s="201"/>
      <c r="K100" s="201"/>
    </row>
    <row r="101" spans="1:11" x14ac:dyDescent="0.25">
      <c r="A101" s="111" t="s">
        <v>134</v>
      </c>
      <c r="B101" s="111" t="s">
        <v>12</v>
      </c>
      <c r="C101" s="111" t="s">
        <v>603</v>
      </c>
      <c r="D101" s="112" t="s">
        <v>14</v>
      </c>
      <c r="E101" s="112" t="s">
        <v>136</v>
      </c>
      <c r="F101" s="111"/>
      <c r="G101" s="112" t="s">
        <v>16</v>
      </c>
      <c r="H101" s="111" t="s">
        <v>268</v>
      </c>
      <c r="I101" s="112" t="s">
        <v>137</v>
      </c>
      <c r="J101" s="112" t="s">
        <v>137</v>
      </c>
      <c r="K101" s="112" t="s">
        <v>604</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605</v>
      </c>
    </row>
    <row r="103" spans="1:11" x14ac:dyDescent="0.25">
      <c r="A103" s="111" t="s">
        <v>138</v>
      </c>
      <c r="B103" s="111" t="s">
        <v>12</v>
      </c>
      <c r="C103" s="111" t="s">
        <v>606</v>
      </c>
      <c r="D103" s="112" t="s">
        <v>100</v>
      </c>
      <c r="E103" s="112" t="s">
        <v>14</v>
      </c>
      <c r="F103" s="111"/>
      <c r="G103" s="111" t="s">
        <v>16</v>
      </c>
      <c r="H103" s="111" t="s">
        <v>107</v>
      </c>
      <c r="I103" s="111" t="s">
        <v>91</v>
      </c>
      <c r="J103" s="111" t="s">
        <v>102</v>
      </c>
      <c r="K103" s="112" t="s">
        <v>607</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607</v>
      </c>
    </row>
    <row r="105" spans="1:11" x14ac:dyDescent="0.25">
      <c r="A105" s="200" t="s">
        <v>608</v>
      </c>
      <c r="B105" s="200"/>
      <c r="C105" s="200"/>
      <c r="D105" s="200"/>
      <c r="E105" s="200"/>
      <c r="F105" s="200"/>
      <c r="G105" s="200"/>
      <c r="H105" s="200"/>
      <c r="I105" s="200"/>
      <c r="J105" s="200"/>
      <c r="K105" s="200"/>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605</v>
      </c>
    </row>
    <row r="107" spans="1:11" x14ac:dyDescent="0.25">
      <c r="A107" s="200" t="s">
        <v>513</v>
      </c>
      <c r="B107" s="200"/>
      <c r="C107" s="200"/>
      <c r="D107" s="200"/>
      <c r="E107" s="200"/>
      <c r="F107" s="200"/>
      <c r="G107" s="200"/>
      <c r="H107" s="200"/>
      <c r="I107" s="200"/>
      <c r="J107" s="200"/>
      <c r="K107" s="200"/>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508</v>
      </c>
    </row>
    <row r="109" spans="1:11" x14ac:dyDescent="0.25">
      <c r="A109" s="200" t="s">
        <v>542</v>
      </c>
      <c r="B109" s="200"/>
      <c r="C109" s="200"/>
      <c r="D109" s="200"/>
      <c r="E109" s="200"/>
      <c r="F109" s="200"/>
      <c r="G109" s="200"/>
      <c r="H109" s="200"/>
      <c r="I109" s="200"/>
      <c r="J109" s="200"/>
      <c r="K109" s="200"/>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508</v>
      </c>
    </row>
    <row r="111" spans="1:11" x14ac:dyDescent="0.25">
      <c r="A111" s="200" t="s">
        <v>609</v>
      </c>
      <c r="B111" s="200"/>
      <c r="C111" s="200"/>
      <c r="D111" s="200"/>
      <c r="E111" s="200"/>
      <c r="F111" s="200"/>
      <c r="G111" s="200"/>
      <c r="H111" s="200"/>
      <c r="I111" s="200"/>
      <c r="J111" s="200"/>
      <c r="K111" s="200"/>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610</v>
      </c>
    </row>
    <row r="113" spans="1:11" ht="15.75" x14ac:dyDescent="0.25">
      <c r="A113" s="199" t="s">
        <v>491</v>
      </c>
      <c r="B113" s="199"/>
      <c r="C113" s="199"/>
      <c r="D113" s="199"/>
      <c r="E113" s="199"/>
      <c r="F113" s="199"/>
      <c r="G113" s="199"/>
      <c r="H113" s="199"/>
      <c r="I113" s="199"/>
      <c r="J113" s="199"/>
      <c r="K113" s="199"/>
    </row>
    <row r="114" spans="1:11" x14ac:dyDescent="0.25">
      <c r="A114" s="200" t="s">
        <v>504</v>
      </c>
      <c r="B114" s="200"/>
      <c r="C114" s="200"/>
      <c r="D114" s="200"/>
      <c r="E114" s="200"/>
      <c r="F114" s="200"/>
      <c r="G114" s="200"/>
      <c r="H114" s="200"/>
      <c r="I114" s="200"/>
      <c r="J114" s="200"/>
      <c r="K114" s="200"/>
    </row>
    <row r="115" spans="1:11" x14ac:dyDescent="0.25">
      <c r="A115" s="111" t="s">
        <v>308</v>
      </c>
      <c r="B115" s="111" t="s">
        <v>12</v>
      </c>
      <c r="C115" s="111" t="s">
        <v>309</v>
      </c>
      <c r="D115" s="112" t="s">
        <v>31</v>
      </c>
      <c r="E115" s="112" t="s">
        <v>29</v>
      </c>
      <c r="F115" s="111"/>
      <c r="G115" s="111" t="s">
        <v>16</v>
      </c>
      <c r="H115" s="111" t="s">
        <v>310</v>
      </c>
      <c r="I115" s="111" t="s">
        <v>311</v>
      </c>
      <c r="J115" s="111" t="s">
        <v>310</v>
      </c>
      <c r="K115" s="112" t="s">
        <v>611</v>
      </c>
    </row>
    <row r="116" spans="1:11" x14ac:dyDescent="0.25">
      <c r="A116" s="201" t="s">
        <v>513</v>
      </c>
      <c r="B116" s="201"/>
      <c r="C116" s="201"/>
      <c r="D116" s="201"/>
      <c r="E116" s="201"/>
      <c r="F116" s="201"/>
      <c r="G116" s="201"/>
      <c r="H116" s="201"/>
      <c r="I116" s="201"/>
      <c r="J116" s="201"/>
      <c r="K116" s="201"/>
    </row>
    <row r="117" spans="1:11" ht="30" x14ac:dyDescent="0.25">
      <c r="A117" s="111" t="s">
        <v>290</v>
      </c>
      <c r="B117" s="111" t="s">
        <v>12</v>
      </c>
      <c r="C117" s="111" t="s">
        <v>612</v>
      </c>
      <c r="D117" s="111" t="s">
        <v>76</v>
      </c>
      <c r="E117" s="111" t="s">
        <v>94</v>
      </c>
      <c r="F117" s="111"/>
      <c r="G117" s="111" t="s">
        <v>16</v>
      </c>
      <c r="H117" s="111" t="s">
        <v>17</v>
      </c>
      <c r="I117" s="111" t="s">
        <v>515</v>
      </c>
      <c r="J117" s="111" t="s">
        <v>17</v>
      </c>
      <c r="K117" s="112" t="s">
        <v>516</v>
      </c>
    </row>
    <row r="118" spans="1:11" ht="30" x14ac:dyDescent="0.25">
      <c r="A118" s="111" t="s">
        <v>290</v>
      </c>
      <c r="B118" s="111" t="s">
        <v>12</v>
      </c>
      <c r="C118" s="111" t="s">
        <v>291</v>
      </c>
      <c r="D118" s="112" t="s">
        <v>76</v>
      </c>
      <c r="E118" s="112" t="s">
        <v>94</v>
      </c>
      <c r="F118" s="111"/>
      <c r="G118" s="111" t="s">
        <v>16</v>
      </c>
      <c r="H118" s="111" t="s">
        <v>64</v>
      </c>
      <c r="I118" s="111" t="s">
        <v>292</v>
      </c>
      <c r="J118" s="111" t="s">
        <v>17</v>
      </c>
      <c r="K118" s="112" t="s">
        <v>516</v>
      </c>
    </row>
    <row r="119" spans="1:11" x14ac:dyDescent="0.25">
      <c r="A119" s="111" t="s">
        <v>293</v>
      </c>
      <c r="B119" s="111" t="s">
        <v>12</v>
      </c>
      <c r="C119" s="111" t="s">
        <v>294</v>
      </c>
      <c r="D119" s="112" t="s">
        <v>14</v>
      </c>
      <c r="E119" s="112" t="s">
        <v>30</v>
      </c>
      <c r="F119" s="111"/>
      <c r="G119" s="112" t="s">
        <v>16</v>
      </c>
      <c r="H119" s="111" t="s">
        <v>101</v>
      </c>
      <c r="I119" s="111" t="s">
        <v>295</v>
      </c>
      <c r="J119" s="111" t="s">
        <v>296</v>
      </c>
      <c r="K119" s="112" t="s">
        <v>613</v>
      </c>
    </row>
    <row r="120" spans="1:11" x14ac:dyDescent="0.25">
      <c r="A120" s="202" t="s">
        <v>614</v>
      </c>
      <c r="B120" s="202"/>
      <c r="C120" s="202"/>
      <c r="D120" s="202"/>
      <c r="E120" s="202"/>
      <c r="F120" s="202"/>
      <c r="G120" s="202"/>
      <c r="H120" s="202"/>
      <c r="I120" s="202"/>
      <c r="J120" s="202"/>
      <c r="K120" s="202"/>
    </row>
    <row r="121" spans="1:11" x14ac:dyDescent="0.25">
      <c r="A121" s="111" t="s">
        <v>302</v>
      </c>
      <c r="B121" s="111" t="s">
        <v>12</v>
      </c>
      <c r="C121" s="111" t="s">
        <v>303</v>
      </c>
      <c r="D121" s="112" t="s">
        <v>31</v>
      </c>
      <c r="E121" s="112" t="s">
        <v>29</v>
      </c>
      <c r="F121" s="112" t="s">
        <v>304</v>
      </c>
      <c r="G121" s="112" t="s">
        <v>36</v>
      </c>
      <c r="H121" s="111" t="s">
        <v>305</v>
      </c>
      <c r="I121" s="111" t="s">
        <v>306</v>
      </c>
      <c r="J121" s="111" t="s">
        <v>307</v>
      </c>
      <c r="K121" s="112" t="s">
        <v>615</v>
      </c>
    </row>
    <row r="122" spans="1:11" ht="15.75" x14ac:dyDescent="0.25">
      <c r="A122" s="199" t="s">
        <v>494</v>
      </c>
      <c r="B122" s="199"/>
      <c r="C122" s="199"/>
      <c r="D122" s="199"/>
      <c r="E122" s="199"/>
      <c r="F122" s="199"/>
      <c r="G122" s="199"/>
      <c r="H122" s="199"/>
      <c r="I122" s="199"/>
      <c r="J122" s="199"/>
      <c r="K122" s="199"/>
    </row>
    <row r="123" spans="1:11" x14ac:dyDescent="0.25">
      <c r="A123" s="200" t="s">
        <v>616</v>
      </c>
      <c r="B123" s="200"/>
      <c r="C123" s="200"/>
      <c r="D123" s="200"/>
      <c r="E123" s="200"/>
      <c r="F123" s="200"/>
      <c r="G123" s="200"/>
      <c r="H123" s="200"/>
      <c r="I123" s="200"/>
      <c r="J123" s="200"/>
      <c r="K123" s="200"/>
    </row>
    <row r="124" spans="1:11" x14ac:dyDescent="0.25">
      <c r="A124" s="111" t="s">
        <v>339</v>
      </c>
      <c r="B124" s="111" t="s">
        <v>12</v>
      </c>
      <c r="C124" s="111" t="s">
        <v>340</v>
      </c>
      <c r="D124" s="112" t="s">
        <v>341</v>
      </c>
      <c r="E124" s="112" t="s">
        <v>43</v>
      </c>
      <c r="F124" s="112" t="s">
        <v>342</v>
      </c>
      <c r="G124" s="112" t="s">
        <v>116</v>
      </c>
      <c r="H124" s="111" t="s">
        <v>343</v>
      </c>
      <c r="I124" s="111" t="s">
        <v>344</v>
      </c>
      <c r="J124" s="111" t="s">
        <v>345</v>
      </c>
      <c r="K124" s="112" t="s">
        <v>617</v>
      </c>
    </row>
    <row r="125" spans="1:11" x14ac:dyDescent="0.25">
      <c r="A125" s="200" t="s">
        <v>495</v>
      </c>
      <c r="B125" s="200"/>
      <c r="C125" s="200"/>
      <c r="D125" s="200"/>
      <c r="E125" s="200"/>
      <c r="F125" s="200"/>
      <c r="G125" s="200"/>
      <c r="H125" s="200"/>
      <c r="I125" s="200"/>
      <c r="J125" s="200"/>
      <c r="K125" s="200"/>
    </row>
    <row r="126" spans="1:11" ht="45" x14ac:dyDescent="0.25">
      <c r="A126" s="111" t="s">
        <v>390</v>
      </c>
      <c r="B126" s="111" t="s">
        <v>12</v>
      </c>
      <c r="C126" s="111" t="s">
        <v>391</v>
      </c>
      <c r="D126" s="112" t="s">
        <v>43</v>
      </c>
      <c r="E126" s="112" t="s">
        <v>44</v>
      </c>
      <c r="F126" s="111"/>
      <c r="G126" s="112" t="s">
        <v>36</v>
      </c>
      <c r="H126" s="111" t="s">
        <v>37</v>
      </c>
      <c r="I126" s="111" t="s">
        <v>46</v>
      </c>
      <c r="J126" s="111" t="s">
        <v>392</v>
      </c>
      <c r="K126" s="112" t="s">
        <v>618</v>
      </c>
    </row>
    <row r="127" spans="1:11" ht="30" x14ac:dyDescent="0.25">
      <c r="A127" s="111" t="s">
        <v>61</v>
      </c>
      <c r="B127" s="111" t="s">
        <v>12</v>
      </c>
      <c r="C127" s="111" t="s">
        <v>619</v>
      </c>
      <c r="D127" s="112" t="s">
        <v>43</v>
      </c>
      <c r="E127" s="112" t="s">
        <v>44</v>
      </c>
      <c r="F127" s="111"/>
      <c r="G127" s="112" t="s">
        <v>36</v>
      </c>
      <c r="H127" s="111" t="s">
        <v>17</v>
      </c>
      <c r="I127" s="111" t="s">
        <v>620</v>
      </c>
      <c r="J127" s="111" t="s">
        <v>17</v>
      </c>
      <c r="K127" s="112" t="s">
        <v>621</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622</v>
      </c>
    </row>
    <row r="129" spans="1:11" x14ac:dyDescent="0.25">
      <c r="A129" s="200" t="s">
        <v>623</v>
      </c>
      <c r="B129" s="200"/>
      <c r="C129" s="200"/>
      <c r="D129" s="200"/>
      <c r="E129" s="200"/>
      <c r="F129" s="200"/>
      <c r="G129" s="200"/>
      <c r="H129" s="200"/>
      <c r="I129" s="200"/>
      <c r="J129" s="200"/>
      <c r="K129" s="200"/>
    </row>
    <row r="130" spans="1:11" x14ac:dyDescent="0.25">
      <c r="A130" s="111" t="s">
        <v>393</v>
      </c>
      <c r="B130" s="111" t="s">
        <v>12</v>
      </c>
      <c r="C130" s="111" t="s">
        <v>394</v>
      </c>
      <c r="D130" s="112" t="s">
        <v>43</v>
      </c>
      <c r="E130" s="112" t="s">
        <v>36</v>
      </c>
      <c r="F130" s="111"/>
      <c r="G130" s="112" t="s">
        <v>342</v>
      </c>
      <c r="H130" s="111" t="s">
        <v>343</v>
      </c>
      <c r="I130" s="111" t="s">
        <v>395</v>
      </c>
      <c r="J130" s="111" t="s">
        <v>396</v>
      </c>
      <c r="K130" s="112" t="s">
        <v>624</v>
      </c>
    </row>
    <row r="131" spans="1:11" x14ac:dyDescent="0.25">
      <c r="A131" s="200" t="s">
        <v>625</v>
      </c>
      <c r="B131" s="200"/>
      <c r="C131" s="200"/>
      <c r="D131" s="200"/>
      <c r="E131" s="200"/>
      <c r="F131" s="200"/>
      <c r="G131" s="200"/>
      <c r="H131" s="200"/>
      <c r="I131" s="200"/>
      <c r="J131" s="200"/>
      <c r="K131" s="200"/>
    </row>
    <row r="132" spans="1:11" x14ac:dyDescent="0.25">
      <c r="A132" s="111" t="s">
        <v>397</v>
      </c>
      <c r="B132" s="111" t="s">
        <v>12</v>
      </c>
      <c r="C132" s="111" t="s">
        <v>398</v>
      </c>
      <c r="D132" s="112" t="s">
        <v>341</v>
      </c>
      <c r="E132" s="112" t="s">
        <v>43</v>
      </c>
      <c r="F132" s="112" t="s">
        <v>342</v>
      </c>
      <c r="G132" s="112" t="s">
        <v>36</v>
      </c>
      <c r="H132" s="111" t="s">
        <v>343</v>
      </c>
      <c r="I132" s="111" t="s">
        <v>395</v>
      </c>
      <c r="J132" s="111" t="s">
        <v>396</v>
      </c>
      <c r="K132" s="112" t="s">
        <v>626</v>
      </c>
    </row>
    <row r="133" spans="1:11" ht="30" x14ac:dyDescent="0.25">
      <c r="A133" s="111" t="s">
        <v>399</v>
      </c>
      <c r="B133" s="111" t="s">
        <v>12</v>
      </c>
      <c r="C133" s="111" t="s">
        <v>400</v>
      </c>
      <c r="D133" s="112" t="s">
        <v>43</v>
      </c>
      <c r="E133" s="112" t="s">
        <v>36</v>
      </c>
      <c r="F133" s="112" t="s">
        <v>342</v>
      </c>
      <c r="G133" s="112"/>
      <c r="H133" s="111" t="s">
        <v>343</v>
      </c>
      <c r="I133" s="111" t="s">
        <v>395</v>
      </c>
      <c r="J133" s="111" t="s">
        <v>401</v>
      </c>
      <c r="K133" s="112" t="s">
        <v>627</v>
      </c>
    </row>
    <row r="134" spans="1:11" ht="15.75" x14ac:dyDescent="0.25">
      <c r="A134" s="199" t="s">
        <v>525</v>
      </c>
      <c r="B134" s="199"/>
      <c r="C134" s="199"/>
      <c r="D134" s="199"/>
      <c r="E134" s="199"/>
      <c r="F134" s="199"/>
      <c r="G134" s="199"/>
      <c r="H134" s="199"/>
      <c r="I134" s="199"/>
      <c r="J134" s="199"/>
      <c r="K134" s="199"/>
    </row>
    <row r="135" spans="1:11" x14ac:dyDescent="0.25">
      <c r="A135" s="200" t="s">
        <v>529</v>
      </c>
      <c r="B135" s="200"/>
      <c r="C135" s="200"/>
      <c r="D135" s="200"/>
      <c r="E135" s="200"/>
      <c r="F135" s="200"/>
      <c r="G135" s="200"/>
      <c r="H135" s="200"/>
      <c r="I135" s="200"/>
      <c r="J135" s="200"/>
      <c r="K135" s="200"/>
    </row>
    <row r="136" spans="1:11" ht="45" x14ac:dyDescent="0.25">
      <c r="A136" s="111" t="s">
        <v>352</v>
      </c>
      <c r="B136" s="111" t="s">
        <v>12</v>
      </c>
      <c r="C136" s="111" t="s">
        <v>353</v>
      </c>
      <c r="D136" s="112" t="s">
        <v>43</v>
      </c>
      <c r="E136" s="112" t="s">
        <v>44</v>
      </c>
      <c r="F136" s="112" t="s">
        <v>16</v>
      </c>
      <c r="G136" s="112" t="s">
        <v>23</v>
      </c>
      <c r="H136" s="111" t="s">
        <v>25</v>
      </c>
      <c r="I136" s="111" t="s">
        <v>354</v>
      </c>
      <c r="J136" s="111" t="s">
        <v>355</v>
      </c>
      <c r="K136" s="112" t="s">
        <v>628</v>
      </c>
    </row>
    <row r="137" spans="1:11" x14ac:dyDescent="0.25">
      <c r="A137" s="200" t="s">
        <v>532</v>
      </c>
      <c r="B137" s="200"/>
      <c r="C137" s="200"/>
      <c r="D137" s="200"/>
      <c r="E137" s="200"/>
      <c r="F137" s="200"/>
      <c r="G137" s="200"/>
      <c r="H137" s="200"/>
      <c r="I137" s="200"/>
      <c r="J137" s="200"/>
      <c r="K137" s="200"/>
    </row>
    <row r="138" spans="1:11" ht="45" x14ac:dyDescent="0.25">
      <c r="A138" s="111" t="s">
        <v>359</v>
      </c>
      <c r="B138" s="111" t="s">
        <v>12</v>
      </c>
      <c r="C138" s="111" t="s">
        <v>360</v>
      </c>
      <c r="D138" s="112" t="s">
        <v>43</v>
      </c>
      <c r="E138" s="112" t="s">
        <v>44</v>
      </c>
      <c r="F138" s="112" t="s">
        <v>16</v>
      </c>
      <c r="G138" s="112" t="s">
        <v>23</v>
      </c>
      <c r="H138" s="111" t="s">
        <v>361</v>
      </c>
      <c r="I138" s="111" t="s">
        <v>362</v>
      </c>
      <c r="J138" s="111" t="s">
        <v>363</v>
      </c>
      <c r="K138" s="112" t="s">
        <v>629</v>
      </c>
    </row>
    <row r="139" spans="1:11" x14ac:dyDescent="0.25">
      <c r="A139" s="200" t="s">
        <v>534</v>
      </c>
      <c r="B139" s="200"/>
      <c r="C139" s="200"/>
      <c r="D139" s="200"/>
      <c r="E139" s="200"/>
      <c r="F139" s="200"/>
      <c r="G139" s="200"/>
      <c r="H139" s="200"/>
      <c r="I139" s="200"/>
      <c r="J139" s="200"/>
      <c r="K139" s="200"/>
    </row>
    <row r="140" spans="1:11" ht="30" x14ac:dyDescent="0.25">
      <c r="A140" s="111" t="s">
        <v>379</v>
      </c>
      <c r="B140" s="111" t="s">
        <v>12</v>
      </c>
      <c r="C140" s="111" t="s">
        <v>380</v>
      </c>
      <c r="D140" s="112" t="s">
        <v>43</v>
      </c>
      <c r="E140" s="112" t="s">
        <v>44</v>
      </c>
      <c r="F140" s="112" t="s">
        <v>16</v>
      </c>
      <c r="G140" s="112" t="s">
        <v>23</v>
      </c>
      <c r="H140" s="111" t="s">
        <v>25</v>
      </c>
      <c r="I140" s="111" t="s">
        <v>354</v>
      </c>
      <c r="J140" s="111" t="s">
        <v>381</v>
      </c>
      <c r="K140" s="112" t="s">
        <v>630</v>
      </c>
    </row>
    <row r="141" spans="1:11" x14ac:dyDescent="0.25">
      <c r="A141" s="200" t="s">
        <v>537</v>
      </c>
      <c r="B141" s="200"/>
      <c r="C141" s="200"/>
      <c r="D141" s="200"/>
      <c r="E141" s="200"/>
      <c r="F141" s="200"/>
      <c r="G141" s="200"/>
      <c r="H141" s="200"/>
      <c r="I141" s="200"/>
      <c r="J141" s="200"/>
      <c r="K141" s="200"/>
    </row>
    <row r="142" spans="1:11" ht="60" x14ac:dyDescent="0.25">
      <c r="A142" s="111" t="s">
        <v>367</v>
      </c>
      <c r="B142" s="111" t="s">
        <v>12</v>
      </c>
      <c r="C142" s="111" t="s">
        <v>368</v>
      </c>
      <c r="D142" s="112" t="s">
        <v>43</v>
      </c>
      <c r="E142" s="112" t="s">
        <v>44</v>
      </c>
      <c r="F142" s="112" t="s">
        <v>16</v>
      </c>
      <c r="G142" s="112" t="s">
        <v>23</v>
      </c>
      <c r="H142" s="111" t="s">
        <v>369</v>
      </c>
      <c r="I142" s="111" t="s">
        <v>370</v>
      </c>
      <c r="J142" s="111" t="s">
        <v>371</v>
      </c>
      <c r="K142" s="112" t="s">
        <v>631</v>
      </c>
    </row>
    <row r="143" spans="1:11" x14ac:dyDescent="0.25">
      <c r="A143" s="200" t="s">
        <v>632</v>
      </c>
      <c r="B143" s="200"/>
      <c r="C143" s="200"/>
      <c r="D143" s="200"/>
      <c r="E143" s="200"/>
      <c r="F143" s="200"/>
      <c r="G143" s="200"/>
      <c r="H143" s="200"/>
      <c r="I143" s="200"/>
      <c r="J143" s="200"/>
      <c r="K143" s="200"/>
    </row>
    <row r="144" spans="1:11" ht="60" x14ac:dyDescent="0.25">
      <c r="A144" s="111" t="s">
        <v>367</v>
      </c>
      <c r="B144" s="111" t="s">
        <v>12</v>
      </c>
      <c r="C144" s="111" t="s">
        <v>372</v>
      </c>
      <c r="D144" s="112" t="s">
        <v>43</v>
      </c>
      <c r="E144" s="112" t="s">
        <v>44</v>
      </c>
      <c r="F144" s="112" t="s">
        <v>16</v>
      </c>
      <c r="G144" s="112" t="s">
        <v>23</v>
      </c>
      <c r="H144" s="111" t="s">
        <v>369</v>
      </c>
      <c r="I144" s="111" t="s">
        <v>373</v>
      </c>
      <c r="J144" s="111" t="s">
        <v>371</v>
      </c>
      <c r="K144" s="112" t="s">
        <v>631</v>
      </c>
    </row>
    <row r="145" spans="1:11" ht="15.75" x14ac:dyDescent="0.25">
      <c r="A145" s="199" t="s">
        <v>539</v>
      </c>
      <c r="B145" s="199"/>
      <c r="C145" s="199"/>
      <c r="D145" s="199"/>
      <c r="E145" s="199"/>
      <c r="F145" s="199"/>
      <c r="G145" s="199"/>
      <c r="H145" s="199"/>
      <c r="I145" s="199"/>
      <c r="J145" s="199"/>
      <c r="K145" s="199"/>
    </row>
    <row r="146" spans="1:11" x14ac:dyDescent="0.25">
      <c r="A146" s="200" t="s">
        <v>501</v>
      </c>
      <c r="B146" s="200"/>
      <c r="C146" s="200"/>
      <c r="D146" s="200"/>
      <c r="E146" s="200"/>
      <c r="F146" s="200"/>
      <c r="G146" s="200"/>
      <c r="H146" s="200"/>
      <c r="I146" s="200"/>
      <c r="J146" s="200"/>
      <c r="K146" s="200"/>
    </row>
    <row r="147" spans="1:11" x14ac:dyDescent="0.25">
      <c r="A147" s="111" t="s">
        <v>453</v>
      </c>
      <c r="B147" s="111" t="s">
        <v>12</v>
      </c>
      <c r="C147" s="111" t="s">
        <v>633</v>
      </c>
      <c r="D147" s="112" t="s">
        <v>449</v>
      </c>
      <c r="E147" s="112" t="s">
        <v>14</v>
      </c>
      <c r="F147" s="111"/>
      <c r="G147" s="112" t="s">
        <v>16</v>
      </c>
      <c r="H147" s="111" t="s">
        <v>45</v>
      </c>
      <c r="I147" s="111" t="s">
        <v>455</v>
      </c>
      <c r="J147" s="111" t="s">
        <v>634</v>
      </c>
      <c r="K147" s="112" t="s">
        <v>540</v>
      </c>
    </row>
    <row r="148" spans="1:11" x14ac:dyDescent="0.25">
      <c r="A148" s="111" t="s">
        <v>453</v>
      </c>
      <c r="B148" s="111" t="s">
        <v>12</v>
      </c>
      <c r="C148" s="111" t="s">
        <v>454</v>
      </c>
      <c r="D148" s="112" t="s">
        <v>449</v>
      </c>
      <c r="E148" s="112" t="s">
        <v>14</v>
      </c>
      <c r="F148" s="111"/>
      <c r="G148" s="112" t="s">
        <v>16</v>
      </c>
      <c r="H148" s="111" t="s">
        <v>37</v>
      </c>
      <c r="I148" s="111" t="s">
        <v>455</v>
      </c>
      <c r="J148" s="111" t="s">
        <v>456</v>
      </c>
      <c r="K148" s="112" t="s">
        <v>540</v>
      </c>
    </row>
    <row r="149" spans="1:11" ht="15.75" x14ac:dyDescent="0.25">
      <c r="A149" s="199" t="s">
        <v>541</v>
      </c>
      <c r="B149" s="199"/>
      <c r="C149" s="199"/>
      <c r="D149" s="199"/>
      <c r="E149" s="199"/>
      <c r="F149" s="199"/>
      <c r="G149" s="199"/>
      <c r="H149" s="199"/>
      <c r="I149" s="199"/>
      <c r="J149" s="199"/>
      <c r="K149" s="199"/>
    </row>
    <row r="150" spans="1:11" x14ac:dyDescent="0.25">
      <c r="A150" s="200" t="s">
        <v>504</v>
      </c>
      <c r="B150" s="200"/>
      <c r="C150" s="200"/>
      <c r="D150" s="200"/>
      <c r="E150" s="200"/>
      <c r="F150" s="200"/>
      <c r="G150" s="200"/>
      <c r="H150" s="200"/>
      <c r="I150" s="200"/>
      <c r="J150" s="200"/>
      <c r="K150" s="200"/>
    </row>
    <row r="151" spans="1:11" x14ac:dyDescent="0.25">
      <c r="A151" s="111" t="s">
        <v>78</v>
      </c>
      <c r="B151" s="111" t="s">
        <v>12</v>
      </c>
      <c r="C151" s="111" t="s">
        <v>635</v>
      </c>
      <c r="D151" s="112" t="s">
        <v>14</v>
      </c>
      <c r="E151" s="112" t="s">
        <v>76</v>
      </c>
      <c r="F151" s="111"/>
      <c r="G151" s="112" t="s">
        <v>16</v>
      </c>
      <c r="H151" s="111" t="s">
        <v>17</v>
      </c>
      <c r="I151" s="111" t="s">
        <v>636</v>
      </c>
      <c r="J151" s="111" t="s">
        <v>17</v>
      </c>
      <c r="K151" s="112" t="s">
        <v>637</v>
      </c>
    </row>
    <row r="152" spans="1:11" x14ac:dyDescent="0.25">
      <c r="A152" s="111" t="s">
        <v>78</v>
      </c>
      <c r="B152" s="111" t="s">
        <v>12</v>
      </c>
      <c r="C152" s="111" t="s">
        <v>638</v>
      </c>
      <c r="D152" s="112" t="s">
        <v>14</v>
      </c>
      <c r="E152" s="112" t="s">
        <v>76</v>
      </c>
      <c r="F152" s="111"/>
      <c r="G152" s="112" t="s">
        <v>16</v>
      </c>
      <c r="H152" s="111" t="s">
        <v>639</v>
      </c>
      <c r="I152" s="111" t="s">
        <v>636</v>
      </c>
      <c r="J152" s="111" t="s">
        <v>17</v>
      </c>
      <c r="K152" s="112" t="s">
        <v>637</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637</v>
      </c>
    </row>
    <row r="154" spans="1:11" ht="15.75" x14ac:dyDescent="0.25">
      <c r="A154" s="199" t="s">
        <v>544</v>
      </c>
      <c r="B154" s="199"/>
      <c r="C154" s="199"/>
      <c r="D154" s="199"/>
      <c r="E154" s="199"/>
      <c r="F154" s="199"/>
      <c r="G154" s="199"/>
      <c r="H154" s="199"/>
      <c r="I154" s="199"/>
      <c r="J154" s="199"/>
      <c r="K154" s="199"/>
    </row>
    <row r="155" spans="1:11" x14ac:dyDescent="0.25">
      <c r="A155" s="200" t="s">
        <v>504</v>
      </c>
      <c r="B155" s="200"/>
      <c r="C155" s="200"/>
      <c r="D155" s="200"/>
      <c r="E155" s="200"/>
      <c r="F155" s="200"/>
      <c r="G155" s="200"/>
      <c r="H155" s="200"/>
      <c r="I155" s="200"/>
      <c r="J155" s="200"/>
      <c r="K155" s="200"/>
    </row>
    <row r="156" spans="1:11" x14ac:dyDescent="0.25">
      <c r="A156" s="111" t="s">
        <v>259</v>
      </c>
      <c r="B156" s="111" t="s">
        <v>12</v>
      </c>
      <c r="C156" s="111" t="s">
        <v>260</v>
      </c>
      <c r="D156" s="112" t="s">
        <v>14</v>
      </c>
      <c r="E156" s="112" t="s">
        <v>29</v>
      </c>
      <c r="F156" s="111"/>
      <c r="G156" s="112" t="s">
        <v>16</v>
      </c>
      <c r="H156" s="111" t="s">
        <v>64</v>
      </c>
      <c r="I156" s="111" t="s">
        <v>261</v>
      </c>
      <c r="J156" s="111" t="s">
        <v>17</v>
      </c>
      <c r="K156" s="112" t="s">
        <v>640</v>
      </c>
    </row>
    <row r="157" spans="1:11" x14ac:dyDescent="0.25">
      <c r="A157" s="200" t="s">
        <v>641</v>
      </c>
      <c r="B157" s="200"/>
      <c r="C157" s="200"/>
      <c r="D157" s="200"/>
      <c r="E157" s="200"/>
      <c r="F157" s="200"/>
      <c r="G157" s="200"/>
      <c r="H157" s="200"/>
      <c r="I157" s="200"/>
      <c r="J157" s="200"/>
      <c r="K157" s="200"/>
    </row>
    <row r="158" spans="1:11" x14ac:dyDescent="0.25">
      <c r="A158" s="111" t="s">
        <v>262</v>
      </c>
      <c r="B158" s="111" t="s">
        <v>12</v>
      </c>
      <c r="C158" s="111" t="s">
        <v>263</v>
      </c>
      <c r="D158" s="112" t="s">
        <v>14</v>
      </c>
      <c r="E158" s="112" t="s">
        <v>29</v>
      </c>
      <c r="F158" s="111"/>
      <c r="G158" s="112" t="s">
        <v>16</v>
      </c>
      <c r="H158" s="111" t="s">
        <v>17</v>
      </c>
      <c r="I158" s="111" t="s">
        <v>264</v>
      </c>
      <c r="J158" s="111" t="s">
        <v>264</v>
      </c>
      <c r="K158" s="112" t="s">
        <v>642</v>
      </c>
    </row>
    <row r="159" spans="1:11" x14ac:dyDescent="0.25">
      <c r="A159" s="200" t="s">
        <v>643</v>
      </c>
      <c r="B159" s="200"/>
      <c r="C159" s="200"/>
      <c r="D159" s="200"/>
      <c r="E159" s="200"/>
      <c r="F159" s="200"/>
      <c r="G159" s="200"/>
      <c r="H159" s="200"/>
      <c r="I159" s="200"/>
      <c r="J159" s="200"/>
      <c r="K159" s="200"/>
    </row>
    <row r="160" spans="1:11" ht="30" x14ac:dyDescent="0.25">
      <c r="A160" s="111" t="s">
        <v>265</v>
      </c>
      <c r="B160" s="111" t="s">
        <v>12</v>
      </c>
      <c r="C160" s="111" t="s">
        <v>644</v>
      </c>
      <c r="D160" s="112" t="s">
        <v>76</v>
      </c>
      <c r="E160" s="112" t="s">
        <v>267</v>
      </c>
      <c r="F160" s="111"/>
      <c r="G160" s="112" t="s">
        <v>16</v>
      </c>
      <c r="H160" s="111" t="s">
        <v>268</v>
      </c>
      <c r="I160" s="112" t="s">
        <v>645</v>
      </c>
      <c r="J160" s="112" t="s">
        <v>645</v>
      </c>
      <c r="K160" s="112" t="s">
        <v>646</v>
      </c>
    </row>
    <row r="161" spans="1:11" ht="30" x14ac:dyDescent="0.25">
      <c r="A161" s="111" t="s">
        <v>265</v>
      </c>
      <c r="B161" s="111" t="s">
        <v>12</v>
      </c>
      <c r="C161" s="111" t="s">
        <v>266</v>
      </c>
      <c r="D161" s="112" t="s">
        <v>76</v>
      </c>
      <c r="E161" s="112" t="s">
        <v>267</v>
      </c>
      <c r="F161" s="111"/>
      <c r="G161" s="112" t="s">
        <v>36</v>
      </c>
      <c r="H161" s="111" t="s">
        <v>268</v>
      </c>
      <c r="I161" s="111" t="s">
        <v>269</v>
      </c>
      <c r="J161" s="111" t="s">
        <v>269</v>
      </c>
      <c r="K161" s="112" t="s">
        <v>647</v>
      </c>
    </row>
    <row r="162" spans="1:11" x14ac:dyDescent="0.25">
      <c r="A162" s="200" t="s">
        <v>545</v>
      </c>
      <c r="B162" s="200"/>
      <c r="C162" s="200"/>
      <c r="D162" s="200"/>
      <c r="E162" s="200"/>
      <c r="F162" s="200"/>
      <c r="G162" s="200"/>
      <c r="H162" s="200"/>
      <c r="I162" s="200"/>
      <c r="J162" s="200"/>
      <c r="K162" s="200"/>
    </row>
    <row r="163" spans="1:11" x14ac:dyDescent="0.25">
      <c r="A163" s="111" t="s">
        <v>274</v>
      </c>
      <c r="B163" s="111" t="s">
        <v>12</v>
      </c>
      <c r="C163" s="111" t="s">
        <v>275</v>
      </c>
      <c r="D163" s="111" t="s">
        <v>76</v>
      </c>
      <c r="E163" s="112"/>
      <c r="F163" s="111"/>
      <c r="G163" s="111" t="s">
        <v>16</v>
      </c>
      <c r="H163" s="111" t="s">
        <v>17</v>
      </c>
      <c r="I163" s="111" t="s">
        <v>276</v>
      </c>
      <c r="J163" s="111" t="s">
        <v>17</v>
      </c>
      <c r="K163" s="112" t="s">
        <v>554</v>
      </c>
    </row>
    <row r="164" spans="1:11" ht="15.75" x14ac:dyDescent="0.25">
      <c r="A164" s="199" t="s">
        <v>555</v>
      </c>
      <c r="B164" s="199"/>
      <c r="C164" s="199"/>
      <c r="D164" s="199"/>
      <c r="E164" s="199"/>
      <c r="F164" s="199"/>
      <c r="G164" s="199"/>
      <c r="H164" s="199"/>
      <c r="I164" s="199"/>
      <c r="J164" s="199"/>
      <c r="K164" s="199"/>
    </row>
    <row r="165" spans="1:11" x14ac:dyDescent="0.25">
      <c r="A165" s="200" t="s">
        <v>504</v>
      </c>
      <c r="B165" s="200"/>
      <c r="C165" s="200"/>
      <c r="D165" s="200"/>
      <c r="E165" s="200"/>
      <c r="F165" s="200"/>
      <c r="G165" s="200"/>
      <c r="H165" s="200"/>
      <c r="I165" s="200"/>
      <c r="J165" s="200"/>
      <c r="K165" s="200"/>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200" t="s">
        <v>492</v>
      </c>
      <c r="B167" s="200"/>
      <c r="C167" s="200"/>
      <c r="D167" s="200"/>
      <c r="E167" s="200"/>
      <c r="F167" s="200"/>
      <c r="G167" s="200"/>
      <c r="H167" s="200"/>
      <c r="I167" s="200"/>
      <c r="J167" s="200"/>
      <c r="K167" s="200"/>
    </row>
    <row r="168" spans="1:11" x14ac:dyDescent="0.25">
      <c r="A168" s="111" t="s">
        <v>176</v>
      </c>
      <c r="B168" s="111" t="s">
        <v>12</v>
      </c>
      <c r="C168" s="111" t="s">
        <v>648</v>
      </c>
      <c r="D168" s="111" t="s">
        <v>94</v>
      </c>
      <c r="E168" s="111" t="s">
        <v>14</v>
      </c>
      <c r="F168" s="111"/>
      <c r="G168" s="111" t="s">
        <v>16</v>
      </c>
      <c r="H168" s="111" t="s">
        <v>178</v>
      </c>
      <c r="I168" s="111" t="s">
        <v>179</v>
      </c>
      <c r="J168" s="111" t="s">
        <v>180</v>
      </c>
      <c r="K168" s="112" t="s">
        <v>649</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650</v>
      </c>
    </row>
    <row r="170" spans="1:11" x14ac:dyDescent="0.25">
      <c r="A170" s="200" t="s">
        <v>651</v>
      </c>
      <c r="B170" s="200"/>
      <c r="C170" s="200"/>
      <c r="D170" s="200"/>
      <c r="E170" s="200"/>
      <c r="F170" s="200"/>
      <c r="G170" s="200"/>
      <c r="H170" s="200"/>
      <c r="I170" s="200"/>
      <c r="J170" s="200"/>
      <c r="K170" s="200"/>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652</v>
      </c>
    </row>
    <row r="172" spans="1:11" x14ac:dyDescent="0.25">
      <c r="A172" s="200" t="s">
        <v>653</v>
      </c>
      <c r="B172" s="200"/>
      <c r="C172" s="200"/>
      <c r="D172" s="200"/>
      <c r="E172" s="200"/>
      <c r="F172" s="200"/>
      <c r="G172" s="200"/>
      <c r="H172" s="200"/>
      <c r="I172" s="200"/>
      <c r="J172" s="200"/>
      <c r="K172" s="200"/>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654</v>
      </c>
    </row>
    <row r="174" spans="1:11" x14ac:dyDescent="0.25">
      <c r="A174" s="200" t="s">
        <v>655</v>
      </c>
      <c r="B174" s="200"/>
      <c r="C174" s="200"/>
      <c r="D174" s="200"/>
      <c r="E174" s="200"/>
      <c r="F174" s="200"/>
      <c r="G174" s="200"/>
      <c r="H174" s="200"/>
      <c r="I174" s="200"/>
      <c r="J174" s="200"/>
      <c r="K174" s="200"/>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656</v>
      </c>
    </row>
    <row r="176" spans="1:11" x14ac:dyDescent="0.25">
      <c r="A176" s="200" t="s">
        <v>657</v>
      </c>
      <c r="B176" s="200"/>
      <c r="C176" s="200"/>
      <c r="D176" s="200"/>
      <c r="E176" s="200"/>
      <c r="F176" s="200"/>
      <c r="G176" s="200"/>
      <c r="H176" s="200"/>
      <c r="I176" s="200"/>
      <c r="J176" s="200"/>
      <c r="K176" s="200"/>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658</v>
      </c>
    </row>
    <row r="178" spans="1:11" x14ac:dyDescent="0.25">
      <c r="A178" s="200" t="s">
        <v>659</v>
      </c>
      <c r="B178" s="200"/>
      <c r="C178" s="200"/>
      <c r="D178" s="200"/>
      <c r="E178" s="200"/>
      <c r="F178" s="200"/>
      <c r="G178" s="200"/>
      <c r="H178" s="200"/>
      <c r="I178" s="200"/>
      <c r="J178" s="200"/>
      <c r="K178" s="200"/>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660</v>
      </c>
    </row>
    <row r="180" spans="1:11" x14ac:dyDescent="0.25">
      <c r="A180" s="200" t="s">
        <v>661</v>
      </c>
      <c r="B180" s="200"/>
      <c r="C180" s="200"/>
      <c r="D180" s="200"/>
      <c r="E180" s="200"/>
      <c r="F180" s="200"/>
      <c r="G180" s="200"/>
      <c r="H180" s="200"/>
      <c r="I180" s="200"/>
      <c r="J180" s="200"/>
      <c r="K180" s="200"/>
    </row>
    <row r="181" spans="1:11" ht="30" x14ac:dyDescent="0.25">
      <c r="A181" s="111" t="s">
        <v>216</v>
      </c>
      <c r="B181" s="111" t="s">
        <v>12</v>
      </c>
      <c r="C181" s="111" t="s">
        <v>662</v>
      </c>
      <c r="D181" s="112" t="s">
        <v>94</v>
      </c>
      <c r="E181" s="112" t="s">
        <v>75</v>
      </c>
      <c r="F181" s="112" t="s">
        <v>43</v>
      </c>
      <c r="G181" s="112" t="s">
        <v>16</v>
      </c>
      <c r="H181" s="112" t="s">
        <v>64</v>
      </c>
      <c r="I181" s="111" t="s">
        <v>218</v>
      </c>
      <c r="J181" s="111" t="s">
        <v>218</v>
      </c>
      <c r="K181" s="112" t="s">
        <v>663</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664</v>
      </c>
    </row>
    <row r="183" spans="1:11" x14ac:dyDescent="0.25">
      <c r="A183" s="200" t="s">
        <v>665</v>
      </c>
      <c r="B183" s="200"/>
      <c r="C183" s="200"/>
      <c r="D183" s="200"/>
      <c r="E183" s="200"/>
      <c r="F183" s="200"/>
      <c r="G183" s="200"/>
      <c r="H183" s="200"/>
      <c r="I183" s="200"/>
      <c r="J183" s="200"/>
      <c r="K183" s="200"/>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666</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667</v>
      </c>
    </row>
    <row r="186" spans="1:11" x14ac:dyDescent="0.25">
      <c r="A186" s="200" t="s">
        <v>545</v>
      </c>
      <c r="B186" s="200"/>
      <c r="C186" s="200"/>
      <c r="D186" s="200"/>
      <c r="E186" s="200"/>
      <c r="F186" s="200"/>
      <c r="G186" s="200"/>
      <c r="H186" s="200"/>
      <c r="I186" s="200"/>
      <c r="J186" s="200"/>
      <c r="K186" s="200"/>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668</v>
      </c>
    </row>
    <row r="188" spans="1:11" ht="30" x14ac:dyDescent="0.25">
      <c r="A188" s="111" t="s">
        <v>222</v>
      </c>
      <c r="B188" s="111" t="s">
        <v>12</v>
      </c>
      <c r="C188" s="111" t="s">
        <v>669</v>
      </c>
      <c r="D188" s="112" t="s">
        <v>94</v>
      </c>
      <c r="E188" s="112" t="s">
        <v>75</v>
      </c>
      <c r="F188" s="112" t="s">
        <v>43</v>
      </c>
      <c r="G188" s="112" t="s">
        <v>16</v>
      </c>
      <c r="H188" s="111" t="s">
        <v>64</v>
      </c>
      <c r="I188" s="111" t="s">
        <v>224</v>
      </c>
      <c r="J188" s="111" t="s">
        <v>218</v>
      </c>
      <c r="K188" s="112" t="s">
        <v>670</v>
      </c>
    </row>
    <row r="189" spans="1:11" ht="15.75" x14ac:dyDescent="0.25">
      <c r="A189" s="199" t="s">
        <v>671</v>
      </c>
      <c r="B189" s="199"/>
      <c r="C189" s="199"/>
      <c r="D189" s="199"/>
      <c r="E189" s="199"/>
      <c r="F189" s="199"/>
      <c r="G189" s="199"/>
      <c r="H189" s="199"/>
      <c r="I189" s="199"/>
      <c r="J189" s="199"/>
      <c r="K189" s="199"/>
    </row>
    <row r="190" spans="1:11" x14ac:dyDescent="0.25">
      <c r="A190" s="200" t="s">
        <v>504</v>
      </c>
      <c r="B190" s="200"/>
      <c r="C190" s="200"/>
      <c r="D190" s="200"/>
      <c r="E190" s="200"/>
      <c r="F190" s="200"/>
      <c r="G190" s="200"/>
      <c r="H190" s="200"/>
      <c r="I190" s="200"/>
      <c r="J190" s="200"/>
      <c r="K190" s="200"/>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199" t="s">
        <v>672</v>
      </c>
      <c r="B192" s="199"/>
      <c r="C192" s="199"/>
      <c r="D192" s="199"/>
      <c r="E192" s="199"/>
      <c r="F192" s="199"/>
      <c r="G192" s="199"/>
      <c r="H192" s="199"/>
      <c r="I192" s="199"/>
      <c r="J192" s="199"/>
      <c r="K192" s="199"/>
    </row>
    <row r="193" spans="1:11" x14ac:dyDescent="0.25">
      <c r="A193" s="200" t="s">
        <v>608</v>
      </c>
      <c r="B193" s="200"/>
      <c r="C193" s="200"/>
      <c r="D193" s="200"/>
      <c r="E193" s="200"/>
      <c r="F193" s="200"/>
      <c r="G193" s="200"/>
      <c r="H193" s="200"/>
      <c r="I193" s="200"/>
      <c r="J193" s="200"/>
      <c r="K193" s="200"/>
    </row>
    <row r="194" spans="1:11" x14ac:dyDescent="0.25">
      <c r="A194" s="111" t="s">
        <v>88</v>
      </c>
      <c r="B194" s="111" t="s">
        <v>12</v>
      </c>
      <c r="C194" s="111" t="s">
        <v>673</v>
      </c>
      <c r="D194" s="112" t="s">
        <v>14</v>
      </c>
      <c r="E194" s="112" t="s">
        <v>90</v>
      </c>
      <c r="F194" s="111"/>
      <c r="G194" s="112" t="s">
        <v>16</v>
      </c>
      <c r="H194" s="111" t="s">
        <v>64</v>
      </c>
      <c r="I194" s="112" t="s">
        <v>91</v>
      </c>
      <c r="J194" s="111" t="s">
        <v>91</v>
      </c>
      <c r="K194" s="112" t="s">
        <v>674</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674</v>
      </c>
    </row>
    <row r="196" spans="1:11" x14ac:dyDescent="0.25">
      <c r="A196" s="200" t="s">
        <v>571</v>
      </c>
      <c r="B196" s="200"/>
      <c r="C196" s="200"/>
      <c r="D196" s="200"/>
      <c r="E196" s="200"/>
      <c r="F196" s="200"/>
      <c r="G196" s="200"/>
      <c r="H196" s="200"/>
      <c r="I196" s="200"/>
      <c r="J196" s="200"/>
      <c r="K196" s="200"/>
    </row>
    <row r="197" spans="1:11" ht="30" x14ac:dyDescent="0.25">
      <c r="A197" s="111" t="s">
        <v>92</v>
      </c>
      <c r="B197" s="111" t="s">
        <v>12</v>
      </c>
      <c r="C197" s="111" t="s">
        <v>675</v>
      </c>
      <c r="D197" s="112" t="s">
        <v>76</v>
      </c>
      <c r="E197" s="112" t="s">
        <v>94</v>
      </c>
      <c r="F197" s="111"/>
      <c r="G197" s="112" t="s">
        <v>16</v>
      </c>
      <c r="H197" s="111" t="s">
        <v>64</v>
      </c>
      <c r="I197" s="111" t="s">
        <v>676</v>
      </c>
      <c r="J197" s="111" t="s">
        <v>676</v>
      </c>
      <c r="K197" s="112" t="s">
        <v>677</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677</v>
      </c>
    </row>
    <row r="199" spans="1:11" ht="15.75" x14ac:dyDescent="0.25">
      <c r="A199" s="199" t="s">
        <v>678</v>
      </c>
      <c r="B199" s="199"/>
      <c r="C199" s="199"/>
      <c r="D199" s="199"/>
      <c r="E199" s="199"/>
      <c r="F199" s="199"/>
      <c r="G199" s="199"/>
      <c r="H199" s="199"/>
      <c r="I199" s="199"/>
      <c r="J199" s="199"/>
      <c r="K199" s="199"/>
    </row>
    <row r="200" spans="1:11" x14ac:dyDescent="0.25">
      <c r="A200" s="200" t="s">
        <v>608</v>
      </c>
      <c r="B200" s="200"/>
      <c r="C200" s="200"/>
      <c r="D200" s="200"/>
      <c r="E200" s="200"/>
      <c r="F200" s="200"/>
      <c r="G200" s="200"/>
      <c r="H200" s="200"/>
      <c r="I200" s="200"/>
      <c r="J200" s="200"/>
      <c r="K200" s="200"/>
    </row>
    <row r="201" spans="1:11" x14ac:dyDescent="0.25">
      <c r="A201" s="111" t="s">
        <v>278</v>
      </c>
      <c r="B201" s="111" t="s">
        <v>12</v>
      </c>
      <c r="C201" s="111" t="s">
        <v>279</v>
      </c>
      <c r="D201" s="112" t="s">
        <v>14</v>
      </c>
      <c r="E201" s="112" t="s">
        <v>280</v>
      </c>
      <c r="F201" s="111"/>
      <c r="G201" s="112" t="s">
        <v>16</v>
      </c>
      <c r="H201" s="111" t="s">
        <v>64</v>
      </c>
      <c r="I201" s="112" t="s">
        <v>91</v>
      </c>
      <c r="J201" s="111" t="s">
        <v>91</v>
      </c>
      <c r="K201" s="112" t="s">
        <v>679</v>
      </c>
    </row>
    <row r="202" spans="1:11" x14ac:dyDescent="0.25">
      <c r="A202" s="200" t="s">
        <v>680</v>
      </c>
      <c r="B202" s="200"/>
      <c r="C202" s="200"/>
      <c r="D202" s="200"/>
      <c r="E202" s="200"/>
      <c r="F202" s="200"/>
      <c r="G202" s="200"/>
      <c r="H202" s="200"/>
      <c r="I202" s="200"/>
      <c r="J202" s="200"/>
      <c r="K202" s="200"/>
    </row>
    <row r="203" spans="1:11" x14ac:dyDescent="0.25">
      <c r="A203" s="111" t="s">
        <v>281</v>
      </c>
      <c r="B203" s="111" t="s">
        <v>12</v>
      </c>
      <c r="C203" s="111" t="s">
        <v>282</v>
      </c>
      <c r="D203" s="112" t="s">
        <v>14</v>
      </c>
      <c r="E203" s="112" t="s">
        <v>280</v>
      </c>
      <c r="F203" s="111"/>
      <c r="G203" s="112" t="s">
        <v>16</v>
      </c>
      <c r="H203" s="111" t="s">
        <v>64</v>
      </c>
      <c r="I203" s="111" t="s">
        <v>283</v>
      </c>
      <c r="J203" s="111" t="s">
        <v>283</v>
      </c>
      <c r="K203" s="112" t="s">
        <v>679</v>
      </c>
    </row>
    <row r="204" spans="1:11" ht="15.75" x14ac:dyDescent="0.25">
      <c r="A204" s="199" t="s">
        <v>532</v>
      </c>
      <c r="B204" s="199"/>
      <c r="C204" s="199"/>
      <c r="D204" s="199"/>
      <c r="E204" s="199"/>
      <c r="F204" s="199"/>
      <c r="G204" s="199"/>
      <c r="H204" s="199"/>
      <c r="I204" s="199"/>
      <c r="J204" s="199"/>
      <c r="K204" s="199"/>
    </row>
    <row r="205" spans="1:11" x14ac:dyDescent="0.25">
      <c r="A205" s="200" t="s">
        <v>504</v>
      </c>
      <c r="B205" s="200"/>
      <c r="C205" s="200"/>
      <c r="D205" s="200"/>
      <c r="E205" s="200"/>
      <c r="F205" s="200"/>
      <c r="G205" s="200"/>
      <c r="H205" s="200"/>
      <c r="I205" s="200"/>
      <c r="J205" s="200"/>
      <c r="K205" s="200"/>
    </row>
    <row r="206" spans="1:11" x14ac:dyDescent="0.25">
      <c r="A206" s="111" t="s">
        <v>284</v>
      </c>
      <c r="B206" s="111" t="s">
        <v>12</v>
      </c>
      <c r="C206" s="111" t="s">
        <v>681</v>
      </c>
      <c r="D206" s="112" t="s">
        <v>14</v>
      </c>
      <c r="E206" s="112" t="s">
        <v>29</v>
      </c>
      <c r="F206" s="112" t="s">
        <v>280</v>
      </c>
      <c r="G206" s="112" t="s">
        <v>16</v>
      </c>
      <c r="H206" s="111" t="s">
        <v>17</v>
      </c>
      <c r="I206" s="111" t="s">
        <v>286</v>
      </c>
      <c r="J206" s="111" t="s">
        <v>286</v>
      </c>
      <c r="K206" s="112" t="s">
        <v>682</v>
      </c>
    </row>
    <row r="207" spans="1:11" x14ac:dyDescent="0.25">
      <c r="A207" s="111" t="s">
        <v>284</v>
      </c>
      <c r="B207" s="111" t="s">
        <v>12</v>
      </c>
      <c r="C207" s="111" t="s">
        <v>683</v>
      </c>
      <c r="D207" s="112" t="s">
        <v>14</v>
      </c>
      <c r="E207" s="112" t="s">
        <v>29</v>
      </c>
      <c r="F207" s="112" t="s">
        <v>280</v>
      </c>
      <c r="G207" s="112" t="s">
        <v>16</v>
      </c>
      <c r="H207" s="111" t="s">
        <v>17</v>
      </c>
      <c r="I207" s="111" t="s">
        <v>286</v>
      </c>
      <c r="J207" s="111" t="s">
        <v>286</v>
      </c>
      <c r="K207" s="112" t="s">
        <v>682</v>
      </c>
    </row>
    <row r="208" spans="1:11" x14ac:dyDescent="0.25">
      <c r="A208" s="111" t="s">
        <v>284</v>
      </c>
      <c r="B208" s="111" t="s">
        <v>12</v>
      </c>
      <c r="C208" s="111" t="s">
        <v>684</v>
      </c>
      <c r="D208" s="112" t="s">
        <v>14</v>
      </c>
      <c r="E208" s="112" t="s">
        <v>29</v>
      </c>
      <c r="F208" s="112" t="s">
        <v>280</v>
      </c>
      <c r="G208" s="112" t="s">
        <v>16</v>
      </c>
      <c r="H208" s="111" t="s">
        <v>101</v>
      </c>
      <c r="I208" s="111" t="s">
        <v>286</v>
      </c>
      <c r="J208" s="111" t="s">
        <v>286</v>
      </c>
      <c r="K208" s="112" t="s">
        <v>685</v>
      </c>
    </row>
    <row r="209" spans="1:11" x14ac:dyDescent="0.25">
      <c r="A209" s="111" t="s">
        <v>284</v>
      </c>
      <c r="B209" s="111" t="s">
        <v>12</v>
      </c>
      <c r="C209" s="111" t="s">
        <v>686</v>
      </c>
      <c r="D209" s="112" t="s">
        <v>14</v>
      </c>
      <c r="E209" s="112" t="s">
        <v>29</v>
      </c>
      <c r="F209" s="112" t="s">
        <v>280</v>
      </c>
      <c r="G209" s="112" t="s">
        <v>16</v>
      </c>
      <c r="H209" s="111" t="s">
        <v>101</v>
      </c>
      <c r="I209" s="111" t="s">
        <v>286</v>
      </c>
      <c r="J209" s="111" t="s">
        <v>286</v>
      </c>
      <c r="K209" s="112" t="s">
        <v>685</v>
      </c>
    </row>
    <row r="210" spans="1:11" x14ac:dyDescent="0.25">
      <c r="A210" s="111" t="s">
        <v>284</v>
      </c>
      <c r="B210" s="111" t="s">
        <v>12</v>
      </c>
      <c r="C210" s="111" t="s">
        <v>285</v>
      </c>
      <c r="D210" s="112" t="s">
        <v>14</v>
      </c>
      <c r="E210" s="112" t="s">
        <v>29</v>
      </c>
      <c r="F210" s="112" t="s">
        <v>280</v>
      </c>
      <c r="G210" s="112" t="s">
        <v>16</v>
      </c>
      <c r="H210" s="111" t="s">
        <v>101</v>
      </c>
      <c r="I210" s="111" t="s">
        <v>286</v>
      </c>
      <c r="J210" s="111" t="s">
        <v>286</v>
      </c>
      <c r="K210" s="112" t="s">
        <v>685</v>
      </c>
    </row>
    <row r="211" spans="1:11" ht="15.75" x14ac:dyDescent="0.25">
      <c r="A211" s="199" t="s">
        <v>573</v>
      </c>
      <c r="B211" s="199"/>
      <c r="C211" s="199"/>
      <c r="D211" s="199"/>
      <c r="E211" s="199"/>
      <c r="F211" s="199"/>
      <c r="G211" s="199"/>
      <c r="H211" s="199"/>
      <c r="I211" s="199"/>
      <c r="J211" s="199"/>
      <c r="K211" s="199"/>
    </row>
    <row r="212" spans="1:11" x14ac:dyDescent="0.25">
      <c r="A212" s="200" t="s">
        <v>492</v>
      </c>
      <c r="B212" s="200"/>
      <c r="C212" s="200"/>
      <c r="D212" s="200"/>
      <c r="E212" s="200"/>
      <c r="F212" s="200"/>
      <c r="G212" s="200"/>
      <c r="H212" s="200"/>
      <c r="I212" s="200"/>
      <c r="J212" s="200"/>
      <c r="K212" s="200"/>
    </row>
    <row r="213" spans="1:11" x14ac:dyDescent="0.25">
      <c r="A213" s="111" t="s">
        <v>413</v>
      </c>
      <c r="B213" s="111" t="s">
        <v>12</v>
      </c>
      <c r="C213" s="111" t="s">
        <v>414</v>
      </c>
      <c r="D213" s="112" t="s">
        <v>410</v>
      </c>
      <c r="E213" s="112" t="s">
        <v>14</v>
      </c>
      <c r="F213" s="112" t="s">
        <v>16</v>
      </c>
      <c r="G213" s="112" t="s">
        <v>30</v>
      </c>
      <c r="H213" s="112" t="s">
        <v>17</v>
      </c>
      <c r="I213" s="112" t="s">
        <v>415</v>
      </c>
      <c r="J213" s="112" t="s">
        <v>17</v>
      </c>
      <c r="K213" s="112" t="s">
        <v>574</v>
      </c>
    </row>
    <row r="214" spans="1:11" x14ac:dyDescent="0.25">
      <c r="A214" s="111" t="s">
        <v>416</v>
      </c>
      <c r="B214" s="111" t="s">
        <v>12</v>
      </c>
      <c r="C214" s="111" t="s">
        <v>687</v>
      </c>
      <c r="D214" s="112" t="s">
        <v>29</v>
      </c>
      <c r="E214" s="112" t="s">
        <v>14</v>
      </c>
      <c r="F214" s="111"/>
      <c r="G214" s="112" t="s">
        <v>16</v>
      </c>
      <c r="H214" s="111" t="s">
        <v>37</v>
      </c>
      <c r="I214" s="111" t="s">
        <v>418</v>
      </c>
      <c r="J214" s="111" t="s">
        <v>418</v>
      </c>
      <c r="K214" s="112" t="s">
        <v>688</v>
      </c>
    </row>
    <row r="215" spans="1:11" x14ac:dyDescent="0.25">
      <c r="A215" s="111" t="s">
        <v>416</v>
      </c>
      <c r="B215" s="111" t="s">
        <v>12</v>
      </c>
      <c r="C215" s="111" t="s">
        <v>689</v>
      </c>
      <c r="D215" s="112" t="s">
        <v>29</v>
      </c>
      <c r="E215" s="112" t="s">
        <v>14</v>
      </c>
      <c r="F215" s="111"/>
      <c r="G215" s="112" t="s">
        <v>30</v>
      </c>
      <c r="H215" s="111" t="s">
        <v>37</v>
      </c>
      <c r="I215" s="111" t="s">
        <v>418</v>
      </c>
      <c r="J215" s="111" t="s">
        <v>418</v>
      </c>
      <c r="K215" s="112" t="s">
        <v>688</v>
      </c>
    </row>
    <row r="216" spans="1:11" x14ac:dyDescent="0.25">
      <c r="A216" s="111" t="s">
        <v>416</v>
      </c>
      <c r="B216" s="111" t="s">
        <v>12</v>
      </c>
      <c r="C216" s="111" t="s">
        <v>417</v>
      </c>
      <c r="D216" s="112" t="s">
        <v>29</v>
      </c>
      <c r="E216" s="112" t="s">
        <v>14</v>
      </c>
      <c r="F216" s="111"/>
      <c r="G216" s="112" t="s">
        <v>30</v>
      </c>
      <c r="H216" s="111" t="s">
        <v>37</v>
      </c>
      <c r="I216" s="111" t="s">
        <v>418</v>
      </c>
      <c r="J216" s="111" t="s">
        <v>418</v>
      </c>
      <c r="K216" s="112" t="s">
        <v>688</v>
      </c>
    </row>
    <row r="217" spans="1:11" x14ac:dyDescent="0.25">
      <c r="A217" s="111" t="s">
        <v>419</v>
      </c>
      <c r="B217" s="111" t="s">
        <v>12</v>
      </c>
      <c r="C217" s="111" t="s">
        <v>420</v>
      </c>
      <c r="D217" s="112" t="s">
        <v>14</v>
      </c>
      <c r="E217" s="112" t="s">
        <v>29</v>
      </c>
      <c r="F217" s="111"/>
      <c r="G217" s="112" t="s">
        <v>16</v>
      </c>
      <c r="H217" s="111" t="s">
        <v>37</v>
      </c>
      <c r="I217" s="111" t="s">
        <v>418</v>
      </c>
      <c r="J217" s="111" t="s">
        <v>418</v>
      </c>
      <c r="K217" s="112"/>
    </row>
    <row r="218" spans="1:11" x14ac:dyDescent="0.25">
      <c r="A218" s="111" t="s">
        <v>425</v>
      </c>
      <c r="B218" s="111" t="s">
        <v>12</v>
      </c>
      <c r="C218" s="111" t="s">
        <v>426</v>
      </c>
      <c r="D218" s="112" t="s">
        <v>14</v>
      </c>
      <c r="E218" s="112" t="s">
        <v>280</v>
      </c>
      <c r="F218" s="112" t="s">
        <v>16</v>
      </c>
      <c r="G218" s="112" t="s">
        <v>690</v>
      </c>
      <c r="H218" s="111" t="s">
        <v>17</v>
      </c>
      <c r="I218" s="112" t="s">
        <v>433</v>
      </c>
      <c r="J218" s="112" t="s">
        <v>433</v>
      </c>
      <c r="K218" s="112"/>
    </row>
    <row r="219" spans="1:11" x14ac:dyDescent="0.25">
      <c r="A219" s="111" t="s">
        <v>425</v>
      </c>
      <c r="B219" s="111" t="s">
        <v>12</v>
      </c>
      <c r="C219" s="111" t="s">
        <v>427</v>
      </c>
      <c r="D219" s="112" t="s">
        <v>14</v>
      </c>
      <c r="E219" s="112" t="s">
        <v>280</v>
      </c>
      <c r="F219" s="112" t="s">
        <v>16</v>
      </c>
      <c r="G219" s="112" t="s">
        <v>30</v>
      </c>
      <c r="H219" s="111" t="s">
        <v>17</v>
      </c>
      <c r="I219" s="112" t="s">
        <v>433</v>
      </c>
      <c r="J219" s="112" t="s">
        <v>433</v>
      </c>
      <c r="K219" s="112" t="s">
        <v>691</v>
      </c>
    </row>
    <row r="220" spans="1:11" ht="15.75" x14ac:dyDescent="0.25">
      <c r="A220" s="111" t="s">
        <v>425</v>
      </c>
      <c r="B220" s="111" t="s">
        <v>12</v>
      </c>
      <c r="C220" s="111" t="s">
        <v>428</v>
      </c>
      <c r="D220" s="116" t="s">
        <v>14</v>
      </c>
      <c r="E220" s="116" t="s">
        <v>280</v>
      </c>
      <c r="F220" s="116" t="s">
        <v>16</v>
      </c>
      <c r="G220" s="116" t="s">
        <v>30</v>
      </c>
      <c r="H220" s="111" t="s">
        <v>431</v>
      </c>
      <c r="I220" s="111" t="s">
        <v>432</v>
      </c>
      <c r="J220" s="111" t="s">
        <v>433</v>
      </c>
      <c r="K220" s="112" t="s">
        <v>691</v>
      </c>
    </row>
    <row r="221" spans="1:11" ht="15.75" x14ac:dyDescent="0.25">
      <c r="A221" s="111" t="s">
        <v>425</v>
      </c>
      <c r="B221" s="111" t="s">
        <v>12</v>
      </c>
      <c r="C221" s="117" t="s">
        <v>429</v>
      </c>
      <c r="D221" s="118" t="s">
        <v>14</v>
      </c>
      <c r="E221" s="118" t="s">
        <v>280</v>
      </c>
      <c r="F221" s="118" t="s">
        <v>16</v>
      </c>
      <c r="G221" s="118" t="s">
        <v>30</v>
      </c>
      <c r="H221" s="119" t="s">
        <v>32</v>
      </c>
      <c r="I221" s="111" t="s">
        <v>692</v>
      </c>
      <c r="J221" s="111" t="s">
        <v>693</v>
      </c>
      <c r="K221" s="112" t="s">
        <v>694</v>
      </c>
    </row>
    <row r="222" spans="1:11" x14ac:dyDescent="0.25">
      <c r="A222" s="111" t="s">
        <v>425</v>
      </c>
      <c r="B222" s="111" t="s">
        <v>12</v>
      </c>
      <c r="C222" s="111" t="s">
        <v>430</v>
      </c>
      <c r="D222" s="120" t="s">
        <v>304</v>
      </c>
      <c r="E222" s="120" t="s">
        <v>14</v>
      </c>
      <c r="F222" s="120" t="s">
        <v>56</v>
      </c>
      <c r="G222" s="120" t="s">
        <v>30</v>
      </c>
      <c r="H222" s="111" t="s">
        <v>431</v>
      </c>
      <c r="I222" s="111" t="s">
        <v>432</v>
      </c>
      <c r="J222" s="111" t="s">
        <v>433</v>
      </c>
      <c r="K222" s="112" t="s">
        <v>695</v>
      </c>
    </row>
    <row r="223" spans="1:11" x14ac:dyDescent="0.25">
      <c r="A223" s="200" t="s">
        <v>513</v>
      </c>
      <c r="B223" s="200"/>
      <c r="C223" s="200"/>
      <c r="D223" s="200"/>
      <c r="E223" s="200"/>
      <c r="F223" s="200"/>
      <c r="G223" s="200"/>
      <c r="H223" s="200"/>
      <c r="I223" s="200"/>
      <c r="J223" s="200"/>
      <c r="K223" s="200"/>
    </row>
    <row r="224" spans="1:11" x14ac:dyDescent="0.25">
      <c r="A224" s="111" t="s">
        <v>436</v>
      </c>
      <c r="B224" s="111" t="s">
        <v>12</v>
      </c>
      <c r="C224" s="111" t="s">
        <v>437</v>
      </c>
      <c r="D224" s="112" t="s">
        <v>29</v>
      </c>
      <c r="E224" s="112" t="s">
        <v>438</v>
      </c>
      <c r="F224" s="111"/>
      <c r="G224" s="112" t="s">
        <v>16</v>
      </c>
      <c r="H224" s="111" t="s">
        <v>64</v>
      </c>
      <c r="I224" s="111" t="s">
        <v>439</v>
      </c>
      <c r="J224" s="111" t="s">
        <v>310</v>
      </c>
      <c r="K224" s="112" t="s">
        <v>696</v>
      </c>
    </row>
    <row r="225" spans="1:11" ht="15.75" x14ac:dyDescent="0.25">
      <c r="A225" s="198" t="s">
        <v>697</v>
      </c>
      <c r="B225" s="198"/>
      <c r="C225" s="198"/>
      <c r="D225" s="198"/>
      <c r="E225" s="198"/>
      <c r="F225" s="198"/>
      <c r="G225" s="198"/>
      <c r="H225" s="198"/>
      <c r="I225" s="198"/>
      <c r="J225" s="198"/>
      <c r="K225" s="198"/>
    </row>
    <row r="226" spans="1:11" ht="15.75" x14ac:dyDescent="0.25">
      <c r="A226" s="199" t="s">
        <v>503</v>
      </c>
      <c r="B226" s="199"/>
      <c r="C226" s="199"/>
      <c r="D226" s="199"/>
      <c r="E226" s="199"/>
      <c r="F226" s="199"/>
      <c r="G226" s="199"/>
      <c r="H226" s="199"/>
      <c r="I226" s="199"/>
      <c r="J226" s="199"/>
      <c r="K226" s="199"/>
    </row>
    <row r="227" spans="1:11" x14ac:dyDescent="0.25">
      <c r="A227" s="200" t="s">
        <v>698</v>
      </c>
      <c r="B227" s="200"/>
      <c r="C227" s="200"/>
      <c r="D227" s="200"/>
      <c r="E227" s="200"/>
      <c r="F227" s="200"/>
      <c r="G227" s="200"/>
      <c r="H227" s="200"/>
      <c r="I227" s="200"/>
      <c r="J227" s="200"/>
      <c r="K227" s="200"/>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699</v>
      </c>
    </row>
    <row r="229" spans="1:11" x14ac:dyDescent="0.25">
      <c r="A229" s="200" t="s">
        <v>700</v>
      </c>
      <c r="B229" s="200"/>
      <c r="C229" s="200"/>
      <c r="D229" s="200"/>
      <c r="E229" s="200"/>
      <c r="F229" s="200"/>
      <c r="G229" s="200"/>
      <c r="H229" s="200"/>
      <c r="I229" s="200"/>
      <c r="J229" s="200"/>
      <c r="K229" s="200"/>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508</v>
      </c>
    </row>
    <row r="231" spans="1:11" x14ac:dyDescent="0.25">
      <c r="A231" s="200" t="s">
        <v>641</v>
      </c>
      <c r="B231" s="200"/>
      <c r="C231" s="200"/>
      <c r="D231" s="200"/>
      <c r="E231" s="200"/>
      <c r="F231" s="200"/>
      <c r="G231" s="200"/>
      <c r="H231" s="200"/>
      <c r="I231" s="200"/>
      <c r="J231" s="200"/>
      <c r="K231" s="200"/>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701</v>
      </c>
    </row>
    <row r="233" spans="1:11" ht="15.75" x14ac:dyDescent="0.25">
      <c r="A233" s="199" t="s">
        <v>491</v>
      </c>
      <c r="B233" s="199"/>
      <c r="C233" s="199"/>
      <c r="D233" s="199"/>
      <c r="E233" s="199"/>
      <c r="F233" s="199"/>
      <c r="G233" s="199"/>
      <c r="H233" s="199"/>
      <c r="I233" s="199"/>
      <c r="J233" s="199"/>
      <c r="K233" s="199"/>
    </row>
    <row r="234" spans="1:11" x14ac:dyDescent="0.25">
      <c r="A234" s="200" t="s">
        <v>504</v>
      </c>
      <c r="B234" s="200"/>
      <c r="C234" s="200"/>
      <c r="D234" s="200"/>
      <c r="E234" s="200"/>
      <c r="F234" s="200"/>
      <c r="G234" s="200"/>
      <c r="H234" s="200"/>
      <c r="I234" s="200"/>
      <c r="J234" s="200"/>
      <c r="K234" s="200"/>
    </row>
    <row r="235" spans="1:11" x14ac:dyDescent="0.25">
      <c r="A235" s="111" t="s">
        <v>312</v>
      </c>
      <c r="B235" s="111" t="s">
        <v>12</v>
      </c>
      <c r="C235" s="111" t="s">
        <v>313</v>
      </c>
      <c r="D235" s="111" t="s">
        <v>31</v>
      </c>
      <c r="E235" s="111" t="s">
        <v>29</v>
      </c>
      <c r="F235" s="111"/>
      <c r="G235" s="111" t="s">
        <v>16</v>
      </c>
      <c r="H235" s="111" t="s">
        <v>17</v>
      </c>
      <c r="I235" s="111" t="s">
        <v>314</v>
      </c>
      <c r="J235" s="111" t="s">
        <v>314</v>
      </c>
      <c r="K235" s="112" t="s">
        <v>702</v>
      </c>
    </row>
    <row r="236" spans="1:11" x14ac:dyDescent="0.25">
      <c r="A236" s="200" t="s">
        <v>492</v>
      </c>
      <c r="B236" s="200"/>
      <c r="C236" s="200"/>
      <c r="D236" s="200"/>
      <c r="E236" s="200"/>
      <c r="F236" s="200"/>
      <c r="G236" s="200"/>
      <c r="H236" s="200"/>
      <c r="I236" s="200"/>
      <c r="J236" s="200"/>
      <c r="K236" s="200"/>
    </row>
    <row r="237" spans="1:11" x14ac:dyDescent="0.25">
      <c r="A237" s="111" t="s">
        <v>317</v>
      </c>
      <c r="B237" s="111" t="s">
        <v>12</v>
      </c>
      <c r="C237" s="111" t="s">
        <v>703</v>
      </c>
      <c r="D237" s="112" t="s">
        <v>29</v>
      </c>
      <c r="E237" s="112" t="s">
        <v>16</v>
      </c>
      <c r="F237" s="111"/>
      <c r="G237" s="112" t="s">
        <v>36</v>
      </c>
      <c r="H237" s="112" t="s">
        <v>64</v>
      </c>
      <c r="I237" s="112" t="s">
        <v>704</v>
      </c>
      <c r="J237" s="112" t="s">
        <v>704</v>
      </c>
      <c r="K237" s="112" t="s">
        <v>705</v>
      </c>
    </row>
    <row r="238" spans="1:11" x14ac:dyDescent="0.25">
      <c r="A238" s="111" t="s">
        <v>317</v>
      </c>
      <c r="B238" s="111" t="s">
        <v>12</v>
      </c>
      <c r="C238" s="111" t="s">
        <v>706</v>
      </c>
      <c r="D238" s="112" t="s">
        <v>31</v>
      </c>
      <c r="E238" s="112" t="s">
        <v>707</v>
      </c>
      <c r="F238" s="111"/>
      <c r="G238" s="112" t="s">
        <v>708</v>
      </c>
      <c r="H238" s="112" t="s">
        <v>310</v>
      </c>
      <c r="I238" s="112" t="s">
        <v>131</v>
      </c>
      <c r="J238" s="112" t="s">
        <v>310</v>
      </c>
      <c r="K238" s="112" t="s">
        <v>709</v>
      </c>
    </row>
    <row r="239" spans="1:11" x14ac:dyDescent="0.25">
      <c r="A239" s="111" t="s">
        <v>317</v>
      </c>
      <c r="B239" s="111" t="s">
        <v>12</v>
      </c>
      <c r="C239" s="111" t="s">
        <v>710</v>
      </c>
      <c r="D239" s="112" t="s">
        <v>29</v>
      </c>
      <c r="E239" s="112" t="s">
        <v>31</v>
      </c>
      <c r="F239" s="111"/>
      <c r="G239" s="112" t="s">
        <v>16</v>
      </c>
      <c r="H239" s="112" t="s">
        <v>310</v>
      </c>
      <c r="I239" s="112" t="s">
        <v>131</v>
      </c>
      <c r="J239" s="112" t="s">
        <v>310</v>
      </c>
      <c r="K239" s="112" t="s">
        <v>709</v>
      </c>
    </row>
    <row r="240" spans="1:11" x14ac:dyDescent="0.25">
      <c r="A240" s="111" t="s">
        <v>317</v>
      </c>
      <c r="B240" s="111" t="s">
        <v>12</v>
      </c>
      <c r="C240" s="111" t="s">
        <v>711</v>
      </c>
      <c r="D240" s="112" t="s">
        <v>29</v>
      </c>
      <c r="E240" s="112" t="s">
        <v>31</v>
      </c>
      <c r="F240" s="111"/>
      <c r="G240" s="112" t="s">
        <v>16</v>
      </c>
      <c r="H240" s="112" t="s">
        <v>310</v>
      </c>
      <c r="I240" s="112" t="s">
        <v>131</v>
      </c>
      <c r="J240" s="112" t="s">
        <v>310</v>
      </c>
      <c r="K240" s="112" t="s">
        <v>709</v>
      </c>
    </row>
    <row r="241" spans="1:11" x14ac:dyDescent="0.25">
      <c r="A241" s="111" t="s">
        <v>317</v>
      </c>
      <c r="B241" s="111" t="s">
        <v>12</v>
      </c>
      <c r="C241" s="111" t="s">
        <v>318</v>
      </c>
      <c r="D241" s="112" t="s">
        <v>31</v>
      </c>
      <c r="E241" s="112" t="s">
        <v>29</v>
      </c>
      <c r="F241" s="111"/>
      <c r="G241" s="112" t="s">
        <v>16</v>
      </c>
      <c r="H241" s="111" t="s">
        <v>310</v>
      </c>
      <c r="I241" s="111" t="s">
        <v>319</v>
      </c>
      <c r="J241" s="111" t="s">
        <v>310</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493</v>
      </c>
    </row>
    <row r="243" spans="1:11" x14ac:dyDescent="0.25">
      <c r="A243" s="111" t="s">
        <v>320</v>
      </c>
      <c r="B243" s="111" t="s">
        <v>12</v>
      </c>
      <c r="C243" s="111" t="s">
        <v>321</v>
      </c>
      <c r="D243" s="112" t="s">
        <v>29</v>
      </c>
      <c r="E243" s="112" t="s">
        <v>126</v>
      </c>
      <c r="F243" s="111"/>
      <c r="G243" s="111" t="s">
        <v>16</v>
      </c>
      <c r="H243" s="111" t="s">
        <v>17</v>
      </c>
      <c r="I243" s="111" t="s">
        <v>322</v>
      </c>
      <c r="J243" s="111" t="s">
        <v>322</v>
      </c>
      <c r="K243" s="112" t="s">
        <v>712</v>
      </c>
    </row>
    <row r="244" spans="1:11" x14ac:dyDescent="0.25">
      <c r="A244" s="111" t="s">
        <v>323</v>
      </c>
      <c r="B244" s="111" t="s">
        <v>12</v>
      </c>
      <c r="C244" s="111" t="s">
        <v>324</v>
      </c>
      <c r="D244" s="112" t="s">
        <v>29</v>
      </c>
      <c r="E244" s="112" t="s">
        <v>16</v>
      </c>
      <c r="F244" s="111"/>
      <c r="G244" s="111" t="s">
        <v>126</v>
      </c>
      <c r="H244" s="111"/>
      <c r="I244" s="111" t="s">
        <v>325</v>
      </c>
      <c r="J244" s="111"/>
      <c r="K244" s="112"/>
    </row>
    <row r="245" spans="1:11" x14ac:dyDescent="0.25">
      <c r="A245" s="111" t="s">
        <v>326</v>
      </c>
      <c r="B245" s="111" t="s">
        <v>12</v>
      </c>
      <c r="C245" s="111" t="s">
        <v>327</v>
      </c>
      <c r="D245" s="112" t="s">
        <v>29</v>
      </c>
      <c r="E245" s="112" t="s">
        <v>31</v>
      </c>
      <c r="F245" s="111"/>
      <c r="G245" s="111" t="s">
        <v>16</v>
      </c>
      <c r="H245" s="111" t="s">
        <v>17</v>
      </c>
      <c r="I245" s="111" t="s">
        <v>305</v>
      </c>
      <c r="J245" s="111"/>
      <c r="K245" s="112" t="s">
        <v>713</v>
      </c>
    </row>
    <row r="246" spans="1:11" x14ac:dyDescent="0.25">
      <c r="A246" s="111" t="s">
        <v>328</v>
      </c>
      <c r="B246" s="111" t="s">
        <v>12</v>
      </c>
      <c r="C246" s="111" t="s">
        <v>714</v>
      </c>
      <c r="D246" s="112" t="s">
        <v>29</v>
      </c>
      <c r="E246" s="112" t="s">
        <v>16</v>
      </c>
      <c r="F246" s="111"/>
      <c r="G246" s="112" t="s">
        <v>126</v>
      </c>
      <c r="H246" s="111" t="s">
        <v>17</v>
      </c>
      <c r="I246" s="111" t="s">
        <v>325</v>
      </c>
      <c r="J246" s="111" t="s">
        <v>325</v>
      </c>
      <c r="K246" s="112"/>
    </row>
    <row r="247" spans="1:11" x14ac:dyDescent="0.25">
      <c r="A247" s="111" t="s">
        <v>328</v>
      </c>
      <c r="B247" s="111" t="s">
        <v>12</v>
      </c>
      <c r="C247" s="111" t="s">
        <v>715</v>
      </c>
      <c r="D247" s="112" t="s">
        <v>29</v>
      </c>
      <c r="E247" s="112" t="s">
        <v>16</v>
      </c>
      <c r="F247" s="111"/>
      <c r="G247" s="112" t="s">
        <v>30</v>
      </c>
      <c r="H247" s="111" t="s">
        <v>17</v>
      </c>
      <c r="I247" s="111" t="s">
        <v>325</v>
      </c>
      <c r="J247" s="111" t="s">
        <v>325</v>
      </c>
      <c r="K247" s="112"/>
    </row>
    <row r="248" spans="1:11" x14ac:dyDescent="0.25">
      <c r="A248" s="111" t="s">
        <v>328</v>
      </c>
      <c r="B248" s="111" t="s">
        <v>12</v>
      </c>
      <c r="C248" s="111" t="s">
        <v>716</v>
      </c>
      <c r="D248" s="112" t="s">
        <v>29</v>
      </c>
      <c r="E248" s="112" t="s">
        <v>16</v>
      </c>
      <c r="F248" s="111"/>
      <c r="G248" s="112" t="s">
        <v>30</v>
      </c>
      <c r="H248" s="111" t="s">
        <v>17</v>
      </c>
      <c r="I248" s="111" t="s">
        <v>325</v>
      </c>
      <c r="J248" s="111" t="s">
        <v>325</v>
      </c>
      <c r="K248" s="112"/>
    </row>
    <row r="249" spans="1:11" x14ac:dyDescent="0.25">
      <c r="A249" s="111" t="s">
        <v>328</v>
      </c>
      <c r="B249" s="111" t="s">
        <v>12</v>
      </c>
      <c r="C249" s="111" t="s">
        <v>329</v>
      </c>
      <c r="D249" s="112" t="s">
        <v>29</v>
      </c>
      <c r="E249" s="112" t="s">
        <v>30</v>
      </c>
      <c r="F249" s="111"/>
      <c r="G249" s="111" t="s">
        <v>16</v>
      </c>
      <c r="H249" s="111" t="s">
        <v>64</v>
      </c>
      <c r="I249" s="111" t="s">
        <v>310</v>
      </c>
      <c r="J249" s="111" t="s">
        <v>310</v>
      </c>
      <c r="K249" s="112"/>
    </row>
    <row r="250" spans="1:11" x14ac:dyDescent="0.25">
      <c r="A250" s="111" t="s">
        <v>330</v>
      </c>
      <c r="B250" s="111" t="s">
        <v>12</v>
      </c>
      <c r="C250" s="111" t="s">
        <v>717</v>
      </c>
      <c r="D250" s="112" t="s">
        <v>29</v>
      </c>
      <c r="E250" s="112" t="s">
        <v>31</v>
      </c>
      <c r="F250" s="111"/>
      <c r="G250" s="111" t="s">
        <v>16</v>
      </c>
      <c r="H250" s="111" t="s">
        <v>64</v>
      </c>
      <c r="I250" s="111" t="s">
        <v>310</v>
      </c>
      <c r="J250" s="111" t="s">
        <v>310</v>
      </c>
      <c r="K250" s="112" t="s">
        <v>718</v>
      </c>
    </row>
    <row r="251" spans="1:11" x14ac:dyDescent="0.25">
      <c r="A251" s="111" t="s">
        <v>330</v>
      </c>
      <c r="B251" s="111" t="s">
        <v>12</v>
      </c>
      <c r="C251" s="111" t="s">
        <v>719</v>
      </c>
      <c r="D251" s="112" t="s">
        <v>31</v>
      </c>
      <c r="E251" s="112" t="s">
        <v>29</v>
      </c>
      <c r="F251" s="111"/>
      <c r="G251" s="112" t="s">
        <v>30</v>
      </c>
      <c r="H251" s="111" t="s">
        <v>310</v>
      </c>
      <c r="I251" s="111" t="s">
        <v>720</v>
      </c>
      <c r="J251" s="111" t="s">
        <v>333</v>
      </c>
      <c r="K251" s="112" t="s">
        <v>721</v>
      </c>
    </row>
    <row r="252" spans="1:11" x14ac:dyDescent="0.25">
      <c r="A252" s="111" t="s">
        <v>330</v>
      </c>
      <c r="B252" s="111" t="s">
        <v>12</v>
      </c>
      <c r="C252" s="111" t="s">
        <v>331</v>
      </c>
      <c r="D252" s="112" t="s">
        <v>31</v>
      </c>
      <c r="E252" s="112" t="s">
        <v>29</v>
      </c>
      <c r="F252" s="111"/>
      <c r="G252" s="111" t="s">
        <v>30</v>
      </c>
      <c r="H252" s="111" t="s">
        <v>310</v>
      </c>
      <c r="I252" s="111" t="s">
        <v>332</v>
      </c>
      <c r="J252" s="111" t="s">
        <v>333</v>
      </c>
      <c r="K252" s="112" t="s">
        <v>721</v>
      </c>
    </row>
    <row r="253" spans="1:11" x14ac:dyDescent="0.25">
      <c r="A253" s="111" t="s">
        <v>334</v>
      </c>
      <c r="B253" s="111" t="s">
        <v>12</v>
      </c>
      <c r="C253" s="111" t="s">
        <v>335</v>
      </c>
      <c r="D253" s="112" t="s">
        <v>29</v>
      </c>
      <c r="E253" s="112" t="s">
        <v>336</v>
      </c>
      <c r="F253" s="111"/>
      <c r="G253" s="112" t="s">
        <v>16</v>
      </c>
      <c r="H253" s="111" t="s">
        <v>64</v>
      </c>
      <c r="I253" s="111" t="s">
        <v>310</v>
      </c>
      <c r="J253" s="111" t="s">
        <v>37</v>
      </c>
      <c r="K253" s="112" t="s">
        <v>722</v>
      </c>
    </row>
    <row r="254" spans="1:11" x14ac:dyDescent="0.25">
      <c r="A254" s="200" t="s">
        <v>542</v>
      </c>
      <c r="B254" s="200"/>
      <c r="C254" s="200"/>
      <c r="D254" s="200"/>
      <c r="E254" s="200"/>
      <c r="F254" s="200"/>
      <c r="G254" s="200"/>
      <c r="H254" s="200"/>
      <c r="I254" s="200"/>
      <c r="J254" s="200"/>
      <c r="K254" s="200"/>
    </row>
    <row r="255" spans="1:11" x14ac:dyDescent="0.25">
      <c r="A255" s="111" t="s">
        <v>297</v>
      </c>
      <c r="B255" s="111" t="s">
        <v>12</v>
      </c>
      <c r="C255" s="111" t="s">
        <v>723</v>
      </c>
      <c r="D255" s="112" t="s">
        <v>724</v>
      </c>
      <c r="E255" s="112" t="s">
        <v>29</v>
      </c>
      <c r="F255" s="111"/>
      <c r="G255" s="112" t="s">
        <v>16</v>
      </c>
      <c r="H255" s="111" t="s">
        <v>268</v>
      </c>
      <c r="I255" s="112" t="s">
        <v>300</v>
      </c>
      <c r="J255" s="112" t="s">
        <v>300</v>
      </c>
      <c r="K255" s="112" t="s">
        <v>725</v>
      </c>
    </row>
    <row r="256" spans="1:11" x14ac:dyDescent="0.25">
      <c r="A256" s="111" t="s">
        <v>297</v>
      </c>
      <c r="B256" s="111" t="s">
        <v>12</v>
      </c>
      <c r="C256" s="111" t="s">
        <v>298</v>
      </c>
      <c r="D256" s="112" t="s">
        <v>31</v>
      </c>
      <c r="E256" s="112" t="s">
        <v>29</v>
      </c>
      <c r="F256" s="111"/>
      <c r="G256" s="112" t="s">
        <v>30</v>
      </c>
      <c r="H256" s="111" t="s">
        <v>299</v>
      </c>
      <c r="I256" s="111" t="s">
        <v>300</v>
      </c>
      <c r="J256" s="111" t="s">
        <v>301</v>
      </c>
      <c r="K256" s="112" t="s">
        <v>726</v>
      </c>
    </row>
    <row r="257" spans="1:11" ht="15.75" x14ac:dyDescent="0.25">
      <c r="A257" s="199" t="s">
        <v>541</v>
      </c>
      <c r="B257" s="199"/>
      <c r="C257" s="199"/>
      <c r="D257" s="199"/>
      <c r="E257" s="199"/>
      <c r="F257" s="199"/>
      <c r="G257" s="199"/>
      <c r="H257" s="199"/>
      <c r="I257" s="199"/>
      <c r="J257" s="199"/>
      <c r="K257" s="199"/>
    </row>
    <row r="258" spans="1:11" x14ac:dyDescent="0.25">
      <c r="A258" s="200" t="s">
        <v>504</v>
      </c>
      <c r="B258" s="200"/>
      <c r="C258" s="200"/>
      <c r="D258" s="200"/>
      <c r="E258" s="200"/>
      <c r="F258" s="200"/>
      <c r="G258" s="200"/>
      <c r="H258" s="200"/>
      <c r="I258" s="200"/>
      <c r="J258" s="200"/>
      <c r="K258" s="200"/>
    </row>
    <row r="259" spans="1:11" x14ac:dyDescent="0.25">
      <c r="A259" s="111" t="s">
        <v>67</v>
      </c>
      <c r="B259" s="111" t="s">
        <v>12</v>
      </c>
      <c r="C259" s="111" t="s">
        <v>68</v>
      </c>
      <c r="D259" s="112" t="s">
        <v>14</v>
      </c>
      <c r="E259" s="112" t="s">
        <v>69</v>
      </c>
      <c r="F259" s="112" t="s">
        <v>16</v>
      </c>
      <c r="G259" s="112"/>
      <c r="H259" s="111" t="s">
        <v>70</v>
      </c>
      <c r="I259" s="111" t="s">
        <v>71</v>
      </c>
      <c r="J259" s="111" t="s">
        <v>72</v>
      </c>
      <c r="K259" s="112" t="s">
        <v>727</v>
      </c>
    </row>
    <row r="260" spans="1:11" ht="15.75" x14ac:dyDescent="0.25">
      <c r="A260" s="199" t="s">
        <v>555</v>
      </c>
      <c r="B260" s="199"/>
      <c r="C260" s="199"/>
      <c r="D260" s="199"/>
      <c r="E260" s="199"/>
      <c r="F260" s="199"/>
      <c r="G260" s="199"/>
      <c r="H260" s="199"/>
      <c r="I260" s="199"/>
      <c r="J260" s="199"/>
      <c r="K260" s="199"/>
    </row>
    <row r="261" spans="1:11" x14ac:dyDescent="0.25">
      <c r="A261" s="200" t="s">
        <v>504</v>
      </c>
      <c r="B261" s="200"/>
      <c r="C261" s="200"/>
      <c r="D261" s="200"/>
      <c r="E261" s="200"/>
      <c r="F261" s="200"/>
      <c r="G261" s="200"/>
      <c r="H261" s="200"/>
      <c r="I261" s="200"/>
      <c r="J261" s="200"/>
      <c r="K261" s="200"/>
    </row>
    <row r="262" spans="1:11" x14ac:dyDescent="0.25">
      <c r="A262" s="111" t="s">
        <v>163</v>
      </c>
      <c r="B262" s="111" t="s">
        <v>12</v>
      </c>
      <c r="C262" s="111" t="s">
        <v>728</v>
      </c>
      <c r="D262" s="111" t="s">
        <v>94</v>
      </c>
      <c r="E262" s="111" t="s">
        <v>14</v>
      </c>
      <c r="F262" s="111"/>
      <c r="G262" s="112" t="s">
        <v>16</v>
      </c>
      <c r="H262" s="112" t="s">
        <v>729</v>
      </c>
      <c r="I262" s="111"/>
      <c r="J262" s="111"/>
      <c r="K262" s="112" t="s">
        <v>560</v>
      </c>
    </row>
    <row r="263" spans="1:11" x14ac:dyDescent="0.25">
      <c r="A263" s="111" t="s">
        <v>163</v>
      </c>
      <c r="B263" s="111" t="s">
        <v>12</v>
      </c>
      <c r="C263" s="111" t="s">
        <v>730</v>
      </c>
      <c r="D263" s="111" t="s">
        <v>94</v>
      </c>
      <c r="E263" s="111" t="s">
        <v>14</v>
      </c>
      <c r="F263" s="111"/>
      <c r="G263" s="111" t="s">
        <v>16</v>
      </c>
      <c r="H263" s="112" t="s">
        <v>165</v>
      </c>
      <c r="I263" s="112" t="s">
        <v>91</v>
      </c>
      <c r="J263" s="112" t="s">
        <v>731</v>
      </c>
      <c r="K263" s="112" t="s">
        <v>732</v>
      </c>
    </row>
    <row r="264" spans="1:11" x14ac:dyDescent="0.25">
      <c r="A264" s="111" t="s">
        <v>163</v>
      </c>
      <c r="B264" s="111" t="s">
        <v>12</v>
      </c>
      <c r="C264" s="111" t="s">
        <v>733</v>
      </c>
      <c r="D264" s="111" t="s">
        <v>94</v>
      </c>
      <c r="E264" s="112" t="s">
        <v>14</v>
      </c>
      <c r="F264" s="111"/>
      <c r="G264" s="112" t="s">
        <v>16</v>
      </c>
      <c r="H264" s="112" t="s">
        <v>165</v>
      </c>
      <c r="I264" s="112" t="s">
        <v>734</v>
      </c>
      <c r="J264" s="112" t="s">
        <v>729</v>
      </c>
      <c r="K264" s="112" t="s">
        <v>735</v>
      </c>
    </row>
    <row r="265" spans="1:11" x14ac:dyDescent="0.25">
      <c r="A265" s="111" t="s">
        <v>163</v>
      </c>
      <c r="B265" s="111" t="s">
        <v>12</v>
      </c>
      <c r="C265" s="111" t="s">
        <v>736</v>
      </c>
      <c r="D265" s="111" t="s">
        <v>94</v>
      </c>
      <c r="E265" s="112" t="s">
        <v>14</v>
      </c>
      <c r="F265" s="111"/>
      <c r="G265" s="112" t="s">
        <v>16</v>
      </c>
      <c r="H265" s="112" t="s">
        <v>165</v>
      </c>
      <c r="I265" s="112" t="s">
        <v>18</v>
      </c>
      <c r="J265" s="112" t="s">
        <v>737</v>
      </c>
      <c r="K265" s="112" t="s">
        <v>738</v>
      </c>
    </row>
    <row r="266" spans="1:11" x14ac:dyDescent="0.25">
      <c r="A266" s="111" t="s">
        <v>163</v>
      </c>
      <c r="B266" s="111" t="s">
        <v>12</v>
      </c>
      <c r="C266" s="111" t="s">
        <v>739</v>
      </c>
      <c r="D266" s="111" t="s">
        <v>94</v>
      </c>
      <c r="E266" s="111" t="s">
        <v>14</v>
      </c>
      <c r="F266" s="111"/>
      <c r="G266" s="111" t="s">
        <v>16</v>
      </c>
      <c r="H266" s="112" t="s">
        <v>740</v>
      </c>
      <c r="I266" s="112" t="s">
        <v>741</v>
      </c>
      <c r="J266" s="112" t="s">
        <v>741</v>
      </c>
      <c r="K266" s="112" t="s">
        <v>738</v>
      </c>
    </row>
    <row r="267" spans="1:11" x14ac:dyDescent="0.25">
      <c r="A267" s="111" t="s">
        <v>163</v>
      </c>
      <c r="B267" s="111" t="s">
        <v>12</v>
      </c>
      <c r="C267" s="111" t="s">
        <v>742</v>
      </c>
      <c r="D267" s="111" t="s">
        <v>94</v>
      </c>
      <c r="E267" s="112" t="s">
        <v>14</v>
      </c>
      <c r="F267" s="111"/>
      <c r="G267" s="112" t="s">
        <v>16</v>
      </c>
      <c r="H267" s="111" t="s">
        <v>165</v>
      </c>
      <c r="I267" s="112" t="s">
        <v>743</v>
      </c>
      <c r="J267" s="112" t="s">
        <v>744</v>
      </c>
      <c r="K267" s="112" t="s">
        <v>738</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745</v>
      </c>
    </row>
    <row r="269" spans="1:11" x14ac:dyDescent="0.25">
      <c r="A269" s="200" t="s">
        <v>492</v>
      </c>
      <c r="B269" s="200"/>
      <c r="C269" s="200"/>
      <c r="D269" s="200"/>
      <c r="E269" s="200"/>
      <c r="F269" s="200"/>
      <c r="G269" s="200"/>
      <c r="H269" s="200"/>
      <c r="I269" s="200"/>
      <c r="J269" s="200"/>
      <c r="K269" s="200"/>
    </row>
    <row r="270" spans="1:11" ht="30" x14ac:dyDescent="0.25">
      <c r="A270" s="111" t="s">
        <v>189</v>
      </c>
      <c r="B270" s="111" t="s">
        <v>12</v>
      </c>
      <c r="C270" s="111" t="s">
        <v>746</v>
      </c>
      <c r="D270" s="112" t="s">
        <v>747</v>
      </c>
      <c r="E270" s="112" t="s">
        <v>748</v>
      </c>
      <c r="F270" s="111"/>
      <c r="G270" s="112" t="s">
        <v>16</v>
      </c>
      <c r="H270" s="111" t="s">
        <v>17</v>
      </c>
      <c r="I270" s="112" t="s">
        <v>749</v>
      </c>
      <c r="J270" s="112" t="s">
        <v>749</v>
      </c>
      <c r="K270" s="112" t="s">
        <v>565</v>
      </c>
    </row>
    <row r="271" spans="1:11" x14ac:dyDescent="0.25">
      <c r="A271" s="111" t="s">
        <v>189</v>
      </c>
      <c r="B271" s="111" t="s">
        <v>12</v>
      </c>
      <c r="C271" s="111" t="s">
        <v>750</v>
      </c>
      <c r="D271" s="112" t="s">
        <v>75</v>
      </c>
      <c r="E271" s="112" t="s">
        <v>191</v>
      </c>
      <c r="F271" s="111"/>
      <c r="G271" s="112" t="s">
        <v>36</v>
      </c>
      <c r="H271" s="111" t="s">
        <v>17</v>
      </c>
      <c r="I271" s="112" t="s">
        <v>512</v>
      </c>
      <c r="J271" s="112" t="s">
        <v>512</v>
      </c>
      <c r="K271" s="112" t="s">
        <v>751</v>
      </c>
    </row>
    <row r="272" spans="1:11" x14ac:dyDescent="0.25">
      <c r="A272" s="111" t="s">
        <v>189</v>
      </c>
      <c r="B272" s="111" t="s">
        <v>12</v>
      </c>
      <c r="C272" s="111" t="s">
        <v>752</v>
      </c>
      <c r="D272" s="111" t="s">
        <v>242</v>
      </c>
      <c r="E272" s="111" t="s">
        <v>191</v>
      </c>
      <c r="F272" s="111"/>
      <c r="G272" s="111" t="s">
        <v>36</v>
      </c>
      <c r="H272" s="111" t="s">
        <v>17</v>
      </c>
      <c r="I272" s="111" t="s">
        <v>753</v>
      </c>
      <c r="J272" s="112" t="s">
        <v>753</v>
      </c>
      <c r="K272" s="112" t="s">
        <v>565</v>
      </c>
    </row>
    <row r="273" spans="1:11" x14ac:dyDescent="0.25">
      <c r="A273" s="111" t="s">
        <v>189</v>
      </c>
      <c r="B273" s="111" t="s">
        <v>12</v>
      </c>
      <c r="C273" s="111" t="s">
        <v>754</v>
      </c>
      <c r="D273" s="111" t="s">
        <v>94</v>
      </c>
      <c r="E273" s="112" t="s">
        <v>191</v>
      </c>
      <c r="F273" s="111"/>
      <c r="G273" s="112" t="s">
        <v>16</v>
      </c>
      <c r="H273" s="111" t="s">
        <v>17</v>
      </c>
      <c r="I273" s="111" t="s">
        <v>753</v>
      </c>
      <c r="J273" s="112" t="s">
        <v>753</v>
      </c>
      <c r="K273" s="112" t="s">
        <v>565</v>
      </c>
    </row>
    <row r="274" spans="1:11" x14ac:dyDescent="0.25">
      <c r="A274" s="111" t="s">
        <v>189</v>
      </c>
      <c r="B274" s="111" t="s">
        <v>12</v>
      </c>
      <c r="C274" s="111" t="s">
        <v>755</v>
      </c>
      <c r="D274" s="111" t="s">
        <v>94</v>
      </c>
      <c r="E274" s="112" t="s">
        <v>191</v>
      </c>
      <c r="F274" s="111"/>
      <c r="G274" s="112" t="s">
        <v>16</v>
      </c>
      <c r="H274" s="111" t="s">
        <v>17</v>
      </c>
      <c r="I274" s="111" t="s">
        <v>756</v>
      </c>
      <c r="J274" s="111" t="s">
        <v>756</v>
      </c>
      <c r="K274" s="112" t="s">
        <v>570</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570</v>
      </c>
    </row>
    <row r="276" spans="1:11" x14ac:dyDescent="0.25">
      <c r="A276" s="200" t="s">
        <v>542</v>
      </c>
      <c r="B276" s="200"/>
      <c r="C276" s="200"/>
      <c r="D276" s="200"/>
      <c r="E276" s="200"/>
      <c r="F276" s="200"/>
      <c r="G276" s="200"/>
      <c r="H276" s="200"/>
      <c r="I276" s="200"/>
      <c r="J276" s="200"/>
      <c r="K276" s="200"/>
    </row>
    <row r="277" spans="1:11" ht="30" x14ac:dyDescent="0.25">
      <c r="A277" s="111" t="s">
        <v>757</v>
      </c>
      <c r="B277" s="111" t="s">
        <v>12</v>
      </c>
      <c r="C277" s="111" t="s">
        <v>231</v>
      </c>
      <c r="D277" s="112" t="s">
        <v>210</v>
      </c>
      <c r="E277" s="112" t="s">
        <v>75</v>
      </c>
      <c r="F277" s="111"/>
      <c r="G277" s="112" t="s">
        <v>16</v>
      </c>
      <c r="H277" s="112" t="s">
        <v>17</v>
      </c>
      <c r="I277" s="111" t="s">
        <v>232</v>
      </c>
      <c r="J277" s="111" t="s">
        <v>232</v>
      </c>
      <c r="K277" s="112" t="s">
        <v>758</v>
      </c>
    </row>
    <row r="278" spans="1:11" x14ac:dyDescent="0.25">
      <c r="A278" s="200" t="s">
        <v>759</v>
      </c>
      <c r="B278" s="200"/>
      <c r="C278" s="200"/>
      <c r="D278" s="200"/>
      <c r="E278" s="200"/>
      <c r="F278" s="200"/>
      <c r="G278" s="200"/>
      <c r="H278" s="200"/>
      <c r="I278" s="200"/>
      <c r="J278" s="200"/>
      <c r="K278" s="200"/>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760</v>
      </c>
    </row>
    <row r="280" spans="1:11" x14ac:dyDescent="0.25">
      <c r="A280" s="200" t="s">
        <v>761</v>
      </c>
      <c r="B280" s="200"/>
      <c r="C280" s="200"/>
      <c r="D280" s="200"/>
      <c r="E280" s="200"/>
      <c r="F280" s="200"/>
      <c r="G280" s="200"/>
      <c r="H280" s="200"/>
      <c r="I280" s="200"/>
      <c r="J280" s="200"/>
      <c r="K280" s="200"/>
    </row>
    <row r="281" spans="1:11" ht="30" x14ac:dyDescent="0.25">
      <c r="A281" s="111" t="s">
        <v>236</v>
      </c>
      <c r="B281" s="111" t="s">
        <v>12</v>
      </c>
      <c r="C281" s="111" t="s">
        <v>762</v>
      </c>
      <c r="D281" s="112" t="s">
        <v>94</v>
      </c>
      <c r="E281" s="112" t="s">
        <v>14</v>
      </c>
      <c r="F281" s="111"/>
      <c r="G281" s="112" t="s">
        <v>16</v>
      </c>
      <c r="H281" s="112" t="s">
        <v>64</v>
      </c>
      <c r="I281" s="112" t="s">
        <v>253</v>
      </c>
      <c r="J281" s="112" t="s">
        <v>253</v>
      </c>
      <c r="K281" s="112" t="s">
        <v>763</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764</v>
      </c>
    </row>
    <row r="283" spans="1:11" x14ac:dyDescent="0.25">
      <c r="A283" s="200" t="s">
        <v>641</v>
      </c>
      <c r="B283" s="200"/>
      <c r="C283" s="200"/>
      <c r="D283" s="200"/>
      <c r="E283" s="200"/>
      <c r="F283" s="200"/>
      <c r="G283" s="200"/>
      <c r="H283" s="200"/>
      <c r="I283" s="200"/>
      <c r="J283" s="200"/>
      <c r="K283" s="200"/>
    </row>
    <row r="284" spans="1:11" ht="30" x14ac:dyDescent="0.25">
      <c r="A284" s="111" t="s">
        <v>238</v>
      </c>
      <c r="B284" s="111" t="s">
        <v>12</v>
      </c>
      <c r="C284" s="111" t="s">
        <v>765</v>
      </c>
      <c r="D284" s="111" t="s">
        <v>94</v>
      </c>
      <c r="E284" s="112" t="s">
        <v>75</v>
      </c>
      <c r="F284" s="111"/>
      <c r="G284" s="112" t="s">
        <v>16</v>
      </c>
      <c r="H284" s="112" t="s">
        <v>17</v>
      </c>
      <c r="I284" s="112" t="s">
        <v>766</v>
      </c>
      <c r="J284" s="112" t="s">
        <v>766</v>
      </c>
      <c r="K284" s="112" t="s">
        <v>767</v>
      </c>
    </row>
    <row r="285" spans="1:11" ht="30" x14ac:dyDescent="0.25">
      <c r="A285" s="111" t="s">
        <v>238</v>
      </c>
      <c r="B285" s="111" t="s">
        <v>12</v>
      </c>
      <c r="C285" s="111" t="s">
        <v>768</v>
      </c>
      <c r="D285" s="111" t="s">
        <v>94</v>
      </c>
      <c r="E285" s="112" t="s">
        <v>75</v>
      </c>
      <c r="F285" s="111"/>
      <c r="G285" s="112" t="s">
        <v>16</v>
      </c>
      <c r="H285" s="112" t="s">
        <v>17</v>
      </c>
      <c r="I285" s="112" t="s">
        <v>766</v>
      </c>
      <c r="J285" s="112" t="s">
        <v>766</v>
      </c>
      <c r="K285" s="112" t="s">
        <v>767</v>
      </c>
    </row>
    <row r="286" spans="1:11" x14ac:dyDescent="0.25">
      <c r="A286" s="111" t="s">
        <v>238</v>
      </c>
      <c r="B286" s="111" t="s">
        <v>12</v>
      </c>
      <c r="C286" s="111" t="s">
        <v>769</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770</v>
      </c>
    </row>
    <row r="288" spans="1:11" x14ac:dyDescent="0.25">
      <c r="A288" s="200" t="s">
        <v>609</v>
      </c>
      <c r="B288" s="200"/>
      <c r="C288" s="200"/>
      <c r="D288" s="200"/>
      <c r="E288" s="200"/>
      <c r="F288" s="200"/>
      <c r="G288" s="200"/>
      <c r="H288" s="200"/>
      <c r="I288" s="200"/>
      <c r="J288" s="200"/>
      <c r="K288" s="200"/>
    </row>
    <row r="289" spans="1:11" ht="30" x14ac:dyDescent="0.25">
      <c r="A289" s="111" t="s">
        <v>771</v>
      </c>
      <c r="B289" s="111" t="s">
        <v>12</v>
      </c>
      <c r="C289" s="111" t="s">
        <v>209</v>
      </c>
      <c r="D289" s="112" t="s">
        <v>210</v>
      </c>
      <c r="E289" s="112" t="s">
        <v>75</v>
      </c>
      <c r="F289" s="111"/>
      <c r="G289" s="112" t="s">
        <v>16</v>
      </c>
      <c r="H289" s="112" t="s">
        <v>17</v>
      </c>
      <c r="I289" s="111" t="s">
        <v>211</v>
      </c>
      <c r="J289" s="111" t="s">
        <v>211</v>
      </c>
      <c r="K289" s="112" t="s">
        <v>772</v>
      </c>
    </row>
    <row r="290" spans="1:11" x14ac:dyDescent="0.25">
      <c r="A290" s="200" t="s">
        <v>773</v>
      </c>
      <c r="B290" s="200"/>
      <c r="C290" s="200"/>
      <c r="D290" s="200"/>
      <c r="E290" s="200"/>
      <c r="F290" s="200"/>
      <c r="G290" s="200"/>
      <c r="H290" s="200"/>
      <c r="I290" s="200"/>
      <c r="J290" s="200"/>
      <c r="K290" s="200"/>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764</v>
      </c>
    </row>
    <row r="292" spans="1:11" x14ac:dyDescent="0.25">
      <c r="A292" s="200" t="s">
        <v>643</v>
      </c>
      <c r="B292" s="200"/>
      <c r="C292" s="200"/>
      <c r="D292" s="200"/>
      <c r="E292" s="200"/>
      <c r="F292" s="200"/>
      <c r="G292" s="200"/>
      <c r="H292" s="200"/>
      <c r="I292" s="200"/>
      <c r="J292" s="200"/>
      <c r="K292" s="200"/>
    </row>
    <row r="293" spans="1:11" ht="30" x14ac:dyDescent="0.25">
      <c r="A293" s="111" t="s">
        <v>212</v>
      </c>
      <c r="B293" s="111" t="s">
        <v>12</v>
      </c>
      <c r="C293" s="111" t="s">
        <v>774</v>
      </c>
      <c r="D293" s="112" t="s">
        <v>210</v>
      </c>
      <c r="E293" s="112" t="s">
        <v>75</v>
      </c>
      <c r="F293" s="111"/>
      <c r="G293" s="111" t="s">
        <v>16</v>
      </c>
      <c r="H293" s="112" t="s">
        <v>17</v>
      </c>
      <c r="I293" s="112" t="s">
        <v>749</v>
      </c>
      <c r="J293" s="112" t="s">
        <v>749</v>
      </c>
      <c r="K293" s="112" t="s">
        <v>775</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776</v>
      </c>
    </row>
    <row r="295" spans="1:11" x14ac:dyDescent="0.25">
      <c r="A295" s="200" t="s">
        <v>506</v>
      </c>
      <c r="B295" s="200"/>
      <c r="C295" s="200"/>
      <c r="D295" s="200"/>
      <c r="E295" s="200"/>
      <c r="F295" s="200"/>
      <c r="G295" s="200"/>
      <c r="H295" s="200"/>
      <c r="I295" s="200"/>
      <c r="J295" s="200"/>
      <c r="K295" s="200"/>
    </row>
    <row r="296" spans="1:11" ht="30" x14ac:dyDescent="0.25">
      <c r="A296" s="111" t="s">
        <v>245</v>
      </c>
      <c r="B296" s="111" t="s">
        <v>12</v>
      </c>
      <c r="C296" s="111" t="s">
        <v>246</v>
      </c>
      <c r="D296" s="112" t="s">
        <v>210</v>
      </c>
      <c r="E296" s="112" t="s">
        <v>75</v>
      </c>
      <c r="F296" s="112" t="s">
        <v>16</v>
      </c>
      <c r="G296" s="112"/>
      <c r="H296" s="111" t="s">
        <v>64</v>
      </c>
      <c r="I296" s="111" t="s">
        <v>232</v>
      </c>
      <c r="J296" s="111" t="s">
        <v>232</v>
      </c>
      <c r="K296" s="112" t="s">
        <v>777</v>
      </c>
    </row>
    <row r="297" spans="1:11" x14ac:dyDescent="0.25">
      <c r="A297" s="200" t="s">
        <v>778</v>
      </c>
      <c r="B297" s="200"/>
      <c r="C297" s="200"/>
      <c r="D297" s="200"/>
      <c r="E297" s="200"/>
      <c r="F297" s="200"/>
      <c r="G297" s="200"/>
      <c r="H297" s="200"/>
      <c r="I297" s="200"/>
      <c r="J297" s="200"/>
      <c r="K297" s="200"/>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779</v>
      </c>
    </row>
    <row r="299" spans="1:11" x14ac:dyDescent="0.25">
      <c r="A299" s="200" t="s">
        <v>780</v>
      </c>
      <c r="B299" s="200"/>
      <c r="C299" s="200"/>
      <c r="D299" s="200"/>
      <c r="E299" s="200"/>
      <c r="F299" s="200"/>
      <c r="G299" s="200"/>
      <c r="H299" s="200"/>
      <c r="I299" s="200"/>
      <c r="J299" s="200"/>
      <c r="K299" s="200"/>
    </row>
    <row r="300" spans="1:11" x14ac:dyDescent="0.25">
      <c r="A300" s="111" t="s">
        <v>251</v>
      </c>
      <c r="B300" s="111" t="s">
        <v>12</v>
      </c>
      <c r="C300" s="111" t="s">
        <v>252</v>
      </c>
      <c r="D300" s="121"/>
      <c r="E300" s="121"/>
      <c r="F300" s="121"/>
      <c r="G300" s="121"/>
      <c r="H300" s="111" t="s">
        <v>17</v>
      </c>
      <c r="I300" s="111" t="s">
        <v>253</v>
      </c>
      <c r="J300" s="111" t="s">
        <v>253</v>
      </c>
      <c r="K300" s="112" t="s">
        <v>781</v>
      </c>
    </row>
    <row r="301" spans="1:11" x14ac:dyDescent="0.25">
      <c r="A301" s="200" t="s">
        <v>782</v>
      </c>
      <c r="B301" s="200"/>
      <c r="C301" s="200"/>
      <c r="D301" s="200"/>
      <c r="E301" s="200"/>
      <c r="F301" s="200"/>
      <c r="G301" s="200"/>
      <c r="H301" s="200"/>
      <c r="I301" s="200"/>
      <c r="J301" s="200"/>
      <c r="K301" s="200"/>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783</v>
      </c>
    </row>
    <row r="303" spans="1:11" ht="15.75" x14ac:dyDescent="0.25">
      <c r="A303" s="199" t="s">
        <v>555</v>
      </c>
      <c r="B303" s="199"/>
      <c r="C303" s="199"/>
      <c r="D303" s="199"/>
      <c r="E303" s="199"/>
      <c r="F303" s="199"/>
      <c r="G303" s="199"/>
      <c r="H303" s="199"/>
      <c r="I303" s="199"/>
      <c r="J303" s="199"/>
      <c r="K303" s="199"/>
    </row>
    <row r="304" spans="1:11" x14ac:dyDescent="0.25">
      <c r="A304" s="200" t="s">
        <v>504</v>
      </c>
      <c r="B304" s="200"/>
      <c r="C304" s="200"/>
      <c r="D304" s="200"/>
      <c r="E304" s="200"/>
      <c r="F304" s="200"/>
      <c r="G304" s="200"/>
      <c r="H304" s="200"/>
      <c r="I304" s="200"/>
      <c r="J304" s="200"/>
      <c r="K304" s="200"/>
    </row>
    <row r="305" spans="1:11" x14ac:dyDescent="0.25">
      <c r="A305" s="111" t="s">
        <v>784</v>
      </c>
      <c r="B305" s="111" t="s">
        <v>12</v>
      </c>
      <c r="C305" s="111" t="s">
        <v>471</v>
      </c>
      <c r="D305" s="112" t="s">
        <v>785</v>
      </c>
      <c r="E305" s="112" t="s">
        <v>786</v>
      </c>
      <c r="F305" s="112" t="s">
        <v>472</v>
      </c>
      <c r="G305" s="122"/>
      <c r="H305" s="111" t="s">
        <v>17</v>
      </c>
      <c r="I305" s="111" t="s">
        <v>787</v>
      </c>
      <c r="J305" s="111" t="s">
        <v>17</v>
      </c>
      <c r="K305" s="112" t="s">
        <v>660</v>
      </c>
    </row>
    <row r="306" spans="1:11" ht="15.75" x14ac:dyDescent="0.25">
      <c r="A306" s="199" t="s">
        <v>671</v>
      </c>
      <c r="B306" s="199"/>
      <c r="C306" s="199"/>
      <c r="D306" s="199"/>
      <c r="E306" s="199"/>
      <c r="F306" s="199"/>
      <c r="G306" s="199"/>
      <c r="H306" s="199"/>
      <c r="I306" s="199"/>
      <c r="J306" s="199"/>
      <c r="K306" s="199"/>
    </row>
    <row r="307" spans="1:11" x14ac:dyDescent="0.25">
      <c r="A307" s="200" t="s">
        <v>657</v>
      </c>
      <c r="B307" s="200"/>
      <c r="C307" s="200"/>
      <c r="D307" s="200"/>
      <c r="E307" s="200"/>
      <c r="F307" s="200"/>
      <c r="G307" s="200"/>
      <c r="H307" s="200"/>
      <c r="I307" s="200"/>
      <c r="J307" s="200"/>
      <c r="K307" s="200"/>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199" t="s">
        <v>672</v>
      </c>
      <c r="B309" s="199"/>
      <c r="C309" s="199"/>
      <c r="D309" s="199"/>
      <c r="E309" s="199"/>
      <c r="F309" s="199"/>
      <c r="G309" s="199"/>
      <c r="H309" s="199"/>
      <c r="I309" s="199"/>
      <c r="J309" s="199"/>
      <c r="K309" s="199"/>
    </row>
    <row r="310" spans="1:11" x14ac:dyDescent="0.25">
      <c r="A310" s="200" t="s">
        <v>504</v>
      </c>
      <c r="B310" s="200"/>
      <c r="C310" s="200"/>
      <c r="D310" s="200"/>
      <c r="E310" s="200"/>
      <c r="F310" s="200"/>
      <c r="G310" s="200"/>
      <c r="H310" s="200"/>
      <c r="I310" s="200"/>
      <c r="J310" s="200"/>
      <c r="K310" s="200"/>
    </row>
    <row r="311" spans="1:11" x14ac:dyDescent="0.25">
      <c r="A311" s="111" t="s">
        <v>81</v>
      </c>
      <c r="B311" s="111" t="s">
        <v>12</v>
      </c>
      <c r="C311" s="111" t="s">
        <v>788</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660</v>
      </c>
    </row>
    <row r="313" spans="1:11" ht="15.75" x14ac:dyDescent="0.25">
      <c r="A313" s="198" t="s">
        <v>463</v>
      </c>
      <c r="B313" s="198"/>
      <c r="C313" s="198"/>
      <c r="D313" s="198"/>
      <c r="E313" s="198"/>
      <c r="F313" s="198"/>
      <c r="G313" s="198"/>
      <c r="H313" s="198"/>
      <c r="I313" s="198"/>
      <c r="J313" s="198"/>
      <c r="K313" s="198"/>
    </row>
    <row r="314" spans="1:11" x14ac:dyDescent="0.25">
      <c r="A314" s="111" t="s">
        <v>464</v>
      </c>
      <c r="B314" s="111" t="s">
        <v>12</v>
      </c>
      <c r="C314" s="111" t="s">
        <v>789</v>
      </c>
      <c r="D314" s="111" t="s">
        <v>466</v>
      </c>
      <c r="E314" s="111" t="s">
        <v>21</v>
      </c>
      <c r="F314" s="111" t="s">
        <v>83</v>
      </c>
      <c r="G314" s="111" t="s">
        <v>36</v>
      </c>
      <c r="H314" s="111" t="s">
        <v>467</v>
      </c>
      <c r="I314" s="111" t="s">
        <v>467</v>
      </c>
      <c r="J314" s="111" t="s">
        <v>467</v>
      </c>
      <c r="K314" s="112"/>
    </row>
    <row r="315" spans="1:11" x14ac:dyDescent="0.25">
      <c r="A315" s="111" t="s">
        <v>468</v>
      </c>
      <c r="B315" s="111" t="s">
        <v>12</v>
      </c>
      <c r="C315" s="111" t="s">
        <v>790</v>
      </c>
      <c r="D315" s="111" t="s">
        <v>466</v>
      </c>
      <c r="E315" s="111" t="s">
        <v>21</v>
      </c>
      <c r="F315" s="111" t="s">
        <v>83</v>
      </c>
      <c r="G315" s="111" t="s">
        <v>36</v>
      </c>
      <c r="H315" s="111"/>
      <c r="I315" s="111" t="s">
        <v>17</v>
      </c>
      <c r="J315" s="111"/>
      <c r="K315" s="112"/>
    </row>
    <row r="316" spans="1:11" x14ac:dyDescent="0.25">
      <c r="A316" s="111" t="s">
        <v>470</v>
      </c>
      <c r="B316" s="111" t="s">
        <v>12</v>
      </c>
      <c r="C316" s="111" t="s">
        <v>791</v>
      </c>
      <c r="D316" s="111" t="s">
        <v>210</v>
      </c>
      <c r="E316" s="111" t="s">
        <v>472</v>
      </c>
      <c r="F316" s="111"/>
      <c r="G316" s="111" t="s">
        <v>36</v>
      </c>
      <c r="H316" s="111"/>
      <c r="I316" s="111" t="s">
        <v>473</v>
      </c>
      <c r="J316" s="111"/>
      <c r="K316" s="112"/>
    </row>
    <row r="319" spans="1:11" ht="15.75" thickBot="1" x14ac:dyDescent="0.3"/>
    <row r="320" spans="1:11" x14ac:dyDescent="0.25">
      <c r="A320" s="124"/>
      <c r="B320" s="125" t="s">
        <v>474</v>
      </c>
      <c r="C320" s="125" t="s">
        <v>475</v>
      </c>
    </row>
    <row r="321" spans="1:3" x14ac:dyDescent="0.25">
      <c r="A321" s="111" t="s">
        <v>476</v>
      </c>
      <c r="B321" s="110" t="e">
        <f>COUNTIF(#REF!,#REF!)+COUNTIF(#REF!,#REF!)</f>
        <v>#REF!</v>
      </c>
      <c r="C321" s="126" t="e">
        <f>$B321/#REF!</f>
        <v>#REF!</v>
      </c>
    </row>
    <row r="322" spans="1:3" x14ac:dyDescent="0.25">
      <c r="A322" s="111" t="s">
        <v>477</v>
      </c>
      <c r="B322" s="110" t="e">
        <f>COUNTIF(#REF!,#REF!)</f>
        <v>#REF!</v>
      </c>
      <c r="C322" s="126" t="e">
        <f>$B322/#REF!</f>
        <v>#REF!</v>
      </c>
    </row>
    <row r="323" spans="1:3" x14ac:dyDescent="0.25">
      <c r="A323" s="111" t="s">
        <v>478</v>
      </c>
      <c r="B323" s="110" t="e">
        <f>COUNTIF(#REF!,#REF!)</f>
        <v>#REF!</v>
      </c>
      <c r="C323" s="126" t="e">
        <f>$B323/#REF!</f>
        <v>#REF!</v>
      </c>
    </row>
    <row r="324" spans="1:3" x14ac:dyDescent="0.25">
      <c r="A324" s="111" t="s">
        <v>479</v>
      </c>
      <c r="B324" s="110" t="e">
        <f>COUNTIF(#REF!,#REF!)</f>
        <v>#REF!</v>
      </c>
      <c r="C324" s="126" t="e">
        <f>$B324/#REF!</f>
        <v>#REF!</v>
      </c>
    </row>
    <row r="325" spans="1:3" x14ac:dyDescent="0.25">
      <c r="A325" s="111" t="s">
        <v>480</v>
      </c>
      <c r="B325" s="110" t="e">
        <f>COUNTIF(#REF!,#REF!)</f>
        <v>#REF!</v>
      </c>
      <c r="C325" s="126" t="e">
        <f>$B325/#REF!</f>
        <v>#REF!</v>
      </c>
    </row>
    <row r="326" spans="1:3" x14ac:dyDescent="0.25">
      <c r="A326" s="111" t="s">
        <v>481</v>
      </c>
      <c r="B326" s="110" t="e">
        <f>COUNTIF(#REF!,#REF!)</f>
        <v>#REF!</v>
      </c>
      <c r="C326" s="126" t="e">
        <f>$B326/#REF!</f>
        <v>#REF!</v>
      </c>
    </row>
    <row r="327" spans="1:3" x14ac:dyDescent="0.25">
      <c r="A327" s="111" t="s">
        <v>482</v>
      </c>
      <c r="B327" s="110" t="e">
        <f>#REF!-(SUM(B321,B323:B326))</f>
        <v>#REF!</v>
      </c>
      <c r="C327" s="126" t="e">
        <f>$B327/#REF!</f>
        <v>#REF!</v>
      </c>
    </row>
  </sheetData>
  <mergeCells count="128">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 ref="A261:K261"/>
    <mergeCell ref="A269:K269"/>
    <mergeCell ref="A276:K276"/>
    <mergeCell ref="A278:K278"/>
    <mergeCell ref="A280:K280"/>
    <mergeCell ref="A283:K283"/>
    <mergeCell ref="A234:K234"/>
    <mergeCell ref="A236:K236"/>
    <mergeCell ref="A254:K254"/>
    <mergeCell ref="A257:K257"/>
    <mergeCell ref="A258:K258"/>
    <mergeCell ref="A260:K260"/>
    <mergeCell ref="A225:K225"/>
    <mergeCell ref="A226:K226"/>
    <mergeCell ref="A227:K227"/>
    <mergeCell ref="A229:K229"/>
    <mergeCell ref="A231:K231"/>
    <mergeCell ref="A233:K233"/>
    <mergeCell ref="A202:K202"/>
    <mergeCell ref="A204:K204"/>
    <mergeCell ref="A205:K205"/>
    <mergeCell ref="A211:K211"/>
    <mergeCell ref="A212:K212"/>
    <mergeCell ref="A223:K223"/>
    <mergeCell ref="A190:K190"/>
    <mergeCell ref="A192:K192"/>
    <mergeCell ref="A193:K193"/>
    <mergeCell ref="A196:K196"/>
    <mergeCell ref="A199:K199"/>
    <mergeCell ref="A200:K200"/>
    <mergeCell ref="A176:K176"/>
    <mergeCell ref="A178:K178"/>
    <mergeCell ref="A180:K180"/>
    <mergeCell ref="A183:K183"/>
    <mergeCell ref="A186:K186"/>
    <mergeCell ref="A189:K189"/>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13:K113"/>
    <mergeCell ref="A114:K114"/>
    <mergeCell ref="A116:K116"/>
    <mergeCell ref="A120:K120"/>
    <mergeCell ref="A122:K122"/>
    <mergeCell ref="A123:K123"/>
    <mergeCell ref="A87:K87"/>
    <mergeCell ref="A100:K100"/>
    <mergeCell ref="A105:K105"/>
    <mergeCell ref="A107:K107"/>
    <mergeCell ref="A109:K109"/>
    <mergeCell ref="A111:K111"/>
    <mergeCell ref="A78:K78"/>
    <mergeCell ref="A80:K80"/>
    <mergeCell ref="A82:K82"/>
    <mergeCell ref="A83:K83"/>
    <mergeCell ref="A84:K84"/>
    <mergeCell ref="A86:K86"/>
    <mergeCell ref="A63:K63"/>
    <mergeCell ref="A64:K64"/>
    <mergeCell ref="A68:K68"/>
    <mergeCell ref="A70:K70"/>
    <mergeCell ref="A75:K75"/>
    <mergeCell ref="A77:K77"/>
    <mergeCell ref="A52:K52"/>
    <mergeCell ref="A53:K53"/>
    <mergeCell ref="A55:K55"/>
    <mergeCell ref="A56:K56"/>
    <mergeCell ref="A58:K58"/>
    <mergeCell ref="A59:K59"/>
    <mergeCell ref="A37:K37"/>
    <mergeCell ref="A38:K38"/>
    <mergeCell ref="A42:K42"/>
    <mergeCell ref="A45:K45"/>
    <mergeCell ref="A47:K47"/>
    <mergeCell ref="A50:K50"/>
    <mergeCell ref="A29:K29"/>
    <mergeCell ref="A30:K30"/>
    <mergeCell ref="A34:K34"/>
    <mergeCell ref="A11:K11"/>
    <mergeCell ref="A12:K12"/>
    <mergeCell ref="A13:K13"/>
    <mergeCell ref="A15:K15"/>
    <mergeCell ref="A16:K16"/>
    <mergeCell ref="A18:K18"/>
    <mergeCell ref="A2:K2"/>
    <mergeCell ref="A3:K3"/>
    <mergeCell ref="A4:K4"/>
    <mergeCell ref="A6:K6"/>
    <mergeCell ref="A7:K7"/>
    <mergeCell ref="A9:K9"/>
    <mergeCell ref="A21:K21"/>
    <mergeCell ref="A22:K22"/>
    <mergeCell ref="A26:K26"/>
  </mergeCells>
  <pageMargins left="0.25" right="0.25" top="0.75" bottom="0.75" header="0.3" footer="0.3"/>
  <pageSetup paperSize="17" scale="3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792</v>
      </c>
      <c r="C1" s="7" t="s">
        <v>793</v>
      </c>
      <c r="D1" s="11" t="s">
        <v>794</v>
      </c>
      <c r="E1" s="64" t="s">
        <v>795</v>
      </c>
      <c r="F1" s="64" t="s">
        <v>796</v>
      </c>
      <c r="G1" s="11" t="s">
        <v>797</v>
      </c>
      <c r="H1" s="95" t="s">
        <v>4</v>
      </c>
      <c r="I1" s="95" t="s">
        <v>5</v>
      </c>
      <c r="J1" s="95" t="s">
        <v>6</v>
      </c>
      <c r="K1" s="11" t="s">
        <v>798</v>
      </c>
      <c r="L1" s="7" t="s">
        <v>799</v>
      </c>
      <c r="M1" s="61" t="s">
        <v>7</v>
      </c>
      <c r="N1" s="61" t="s">
        <v>8</v>
      </c>
      <c r="O1" s="61" t="s">
        <v>9</v>
      </c>
      <c r="P1" s="7" t="s">
        <v>800</v>
      </c>
      <c r="Q1" s="61" t="s">
        <v>801</v>
      </c>
      <c r="R1" s="7" t="s">
        <v>802</v>
      </c>
      <c r="S1" s="7" t="s">
        <v>803</v>
      </c>
      <c r="T1" s="11" t="s">
        <v>804</v>
      </c>
      <c r="U1" t="s">
        <v>805</v>
      </c>
      <c r="V1" t="s">
        <v>806</v>
      </c>
    </row>
    <row r="2" spans="1:22" ht="15.75" x14ac:dyDescent="0.25">
      <c r="A2" s="9"/>
      <c r="B2" s="51" t="s">
        <v>807</v>
      </c>
      <c r="C2" s="52"/>
      <c r="D2" s="54"/>
      <c r="E2" s="65"/>
      <c r="F2" s="65"/>
      <c r="G2" s="54"/>
      <c r="H2" s="54"/>
      <c r="I2" s="54"/>
      <c r="J2" s="54"/>
      <c r="K2" s="54"/>
      <c r="L2" s="54"/>
      <c r="M2" s="54"/>
      <c r="N2" s="54"/>
      <c r="O2" s="54"/>
      <c r="P2" s="52"/>
      <c r="Q2" s="52"/>
      <c r="R2" s="52"/>
      <c r="S2" s="53"/>
      <c r="T2" s="52"/>
      <c r="V2" s="63"/>
    </row>
    <row r="3" spans="1:22" ht="15.75" x14ac:dyDescent="0.25">
      <c r="A3" s="4"/>
      <c r="B3" s="142" t="s">
        <v>808</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809</v>
      </c>
      <c r="C4" s="1" t="s">
        <v>810</v>
      </c>
      <c r="D4" s="1" t="s">
        <v>811</v>
      </c>
      <c r="E4" s="67">
        <v>43432</v>
      </c>
      <c r="F4" s="67"/>
      <c r="G4" s="1" t="s">
        <v>31</v>
      </c>
      <c r="H4" s="1" t="s">
        <v>29</v>
      </c>
      <c r="I4" s="1" t="s">
        <v>30</v>
      </c>
      <c r="J4" s="1" t="s">
        <v>36</v>
      </c>
      <c r="K4" s="1"/>
      <c r="L4" s="1"/>
      <c r="M4" s="98" t="s">
        <v>812</v>
      </c>
      <c r="N4" s="1" t="s">
        <v>512</v>
      </c>
      <c r="O4" s="88" t="s">
        <v>813</v>
      </c>
      <c r="P4" s="1"/>
      <c r="Q4" s="1"/>
      <c r="R4" s="1"/>
      <c r="S4" s="1"/>
      <c r="T4" s="1"/>
      <c r="U4" t="s">
        <v>814</v>
      </c>
    </row>
    <row r="5" spans="1:22" ht="15.75" x14ac:dyDescent="0.25">
      <c r="A5" s="77" t="str">
        <f t="shared" ref="A5:A52" ca="1" si="0">IF($U5="CP","CP",IF($U5="NR","NR",IF($U5="OA","OA",IF($E5="","",IF($E5-NOW()&lt;0,"OD",IF($E5-NOW()&lt;15,"15",IF($E5-NOW()&lt;30,"30"," ")))))))</f>
        <v/>
      </c>
      <c r="B5" s="77" t="s">
        <v>815</v>
      </c>
      <c r="C5" s="77"/>
      <c r="D5" s="77"/>
      <c r="E5" s="78"/>
      <c r="F5" s="78"/>
      <c r="G5" s="77"/>
      <c r="H5" s="77"/>
      <c r="I5" s="77"/>
      <c r="J5" s="77"/>
      <c r="K5" s="77"/>
      <c r="L5" s="77"/>
      <c r="M5" s="77"/>
      <c r="N5" s="77"/>
      <c r="O5" s="77"/>
      <c r="P5" s="77"/>
      <c r="Q5" s="77"/>
      <c r="R5" s="77"/>
      <c r="S5" s="77"/>
      <c r="T5" s="77"/>
      <c r="V5" t="s">
        <v>816</v>
      </c>
    </row>
    <row r="6" spans="1:22" s="92" customFormat="1" x14ac:dyDescent="0.25">
      <c r="A6" s="89" t="str">
        <f t="shared" ca="1" si="0"/>
        <v>CP</v>
      </c>
      <c r="B6" s="89" t="s">
        <v>817</v>
      </c>
      <c r="C6" s="89"/>
      <c r="D6" s="89"/>
      <c r="E6" s="90">
        <v>44044</v>
      </c>
      <c r="F6" s="90"/>
      <c r="G6" s="89" t="s">
        <v>29</v>
      </c>
      <c r="H6" s="89" t="s">
        <v>31</v>
      </c>
      <c r="I6" s="89" t="s">
        <v>30</v>
      </c>
      <c r="J6" s="89" t="s">
        <v>36</v>
      </c>
      <c r="K6" s="89"/>
      <c r="L6" s="89"/>
      <c r="M6" s="91" t="s">
        <v>818</v>
      </c>
      <c r="N6" s="89" t="s">
        <v>512</v>
      </c>
      <c r="O6" s="89" t="s">
        <v>819</v>
      </c>
      <c r="P6" s="89"/>
      <c r="Q6" s="89"/>
      <c r="R6" s="89"/>
      <c r="S6" s="89"/>
      <c r="T6" s="89"/>
      <c r="U6" s="92" t="s">
        <v>814</v>
      </c>
    </row>
    <row r="7" spans="1:22" ht="15.75" x14ac:dyDescent="0.25">
      <c r="A7" s="77" t="str">
        <f t="shared" ca="1" si="0"/>
        <v/>
      </c>
      <c r="B7" s="77" t="s">
        <v>820</v>
      </c>
      <c r="C7" s="77"/>
      <c r="D7" s="77"/>
      <c r="E7" s="78"/>
      <c r="F7" s="78"/>
      <c r="G7" s="77"/>
      <c r="H7" s="77"/>
      <c r="I7" s="77"/>
      <c r="J7" s="77"/>
      <c r="K7" s="77"/>
      <c r="L7" s="77"/>
      <c r="M7" s="77"/>
      <c r="N7" s="77"/>
      <c r="O7" s="77"/>
      <c r="P7" s="77"/>
      <c r="Q7" s="77"/>
      <c r="R7" s="77"/>
      <c r="S7" s="77"/>
      <c r="T7" s="77"/>
      <c r="V7" t="s">
        <v>816</v>
      </c>
    </row>
    <row r="8" spans="1:22" x14ac:dyDescent="0.25">
      <c r="A8" s="1" t="str">
        <f t="shared" ca="1" si="0"/>
        <v>CP</v>
      </c>
      <c r="B8" s="1" t="s">
        <v>821</v>
      </c>
      <c r="C8" s="1" t="s">
        <v>822</v>
      </c>
      <c r="D8" s="1" t="s">
        <v>823</v>
      </c>
      <c r="E8" s="67">
        <v>43367</v>
      </c>
      <c r="F8" s="67"/>
      <c r="G8" s="1" t="s">
        <v>43</v>
      </c>
      <c r="H8" s="1" t="s">
        <v>342</v>
      </c>
      <c r="I8" s="88" t="s">
        <v>43</v>
      </c>
      <c r="J8" s="1" t="s">
        <v>36</v>
      </c>
      <c r="K8" s="1"/>
      <c r="L8" s="1"/>
      <c r="M8" s="88" t="s">
        <v>824</v>
      </c>
      <c r="N8" s="1" t="s">
        <v>825</v>
      </c>
      <c r="O8" s="88" t="s">
        <v>826</v>
      </c>
      <c r="P8" s="1"/>
      <c r="Q8" s="1"/>
      <c r="R8" s="1"/>
      <c r="S8" s="1"/>
      <c r="T8" s="1"/>
      <c r="U8" t="s">
        <v>814</v>
      </c>
    </row>
    <row r="9" spans="1:22" ht="15.75" x14ac:dyDescent="0.25">
      <c r="A9" s="130" t="str">
        <f t="shared" ca="1" si="0"/>
        <v/>
      </c>
      <c r="B9" s="130" t="s">
        <v>827</v>
      </c>
      <c r="C9" s="130"/>
      <c r="D9" s="130"/>
      <c r="E9" s="79"/>
      <c r="F9" s="79"/>
      <c r="G9" s="130"/>
      <c r="H9" s="130"/>
      <c r="I9" s="130"/>
      <c r="J9" s="130"/>
      <c r="K9" s="130"/>
      <c r="L9" s="130"/>
      <c r="M9" s="130"/>
      <c r="N9" s="130"/>
      <c r="O9" s="130"/>
      <c r="P9" s="130"/>
      <c r="Q9" s="130"/>
      <c r="R9" s="130"/>
      <c r="S9" s="130"/>
      <c r="T9" s="130"/>
      <c r="V9" t="s">
        <v>828</v>
      </c>
    </row>
    <row r="10" spans="1:22" ht="15.75" x14ac:dyDescent="0.25">
      <c r="A10" s="77" t="str">
        <f t="shared" ca="1" si="0"/>
        <v/>
      </c>
      <c r="B10" s="77" t="s">
        <v>829</v>
      </c>
      <c r="C10" s="77"/>
      <c r="D10" s="77"/>
      <c r="E10" s="78"/>
      <c r="F10" s="78"/>
      <c r="G10" s="77"/>
      <c r="H10" s="77"/>
      <c r="I10" s="77"/>
      <c r="J10" s="77"/>
      <c r="K10" s="77"/>
      <c r="L10" s="77"/>
      <c r="M10" s="77"/>
      <c r="N10" s="77"/>
      <c r="O10" s="77"/>
      <c r="P10" s="77"/>
      <c r="Q10" s="77"/>
      <c r="R10" s="77"/>
      <c r="S10" s="77"/>
      <c r="T10" s="77"/>
      <c r="V10" t="s">
        <v>816</v>
      </c>
    </row>
    <row r="11" spans="1:22" x14ac:dyDescent="0.25">
      <c r="A11" s="1" t="str">
        <f t="shared" ca="1" si="0"/>
        <v>CP</v>
      </c>
      <c r="B11" s="1" t="s">
        <v>830</v>
      </c>
      <c r="C11" s="1" t="s">
        <v>831</v>
      </c>
      <c r="D11" s="1" t="s">
        <v>832</v>
      </c>
      <c r="E11" s="67">
        <v>43434</v>
      </c>
      <c r="F11" s="67"/>
      <c r="G11" s="88" t="s">
        <v>248</v>
      </c>
      <c r="H11" s="88" t="s">
        <v>833</v>
      </c>
      <c r="I11" s="88" t="s">
        <v>472</v>
      </c>
      <c r="J11" s="1" t="s">
        <v>36</v>
      </c>
      <c r="K11" s="88"/>
      <c r="L11" s="1"/>
      <c r="M11" s="1" t="s">
        <v>37</v>
      </c>
      <c r="N11" s="1" t="s">
        <v>834</v>
      </c>
      <c r="O11" s="88" t="s">
        <v>835</v>
      </c>
      <c r="P11" s="1"/>
      <c r="Q11" s="1"/>
      <c r="R11" s="1"/>
      <c r="S11" s="1"/>
      <c r="T11" s="1"/>
      <c r="U11" t="s">
        <v>814</v>
      </c>
    </row>
    <row r="12" spans="1:22" x14ac:dyDescent="0.25">
      <c r="A12" s="1" t="str">
        <f t="shared" ca="1" si="0"/>
        <v>CP</v>
      </c>
      <c r="B12" s="1" t="s">
        <v>836</v>
      </c>
      <c r="C12" s="1" t="s">
        <v>837</v>
      </c>
      <c r="D12" s="1" t="s">
        <v>811</v>
      </c>
      <c r="E12" s="67">
        <v>43410</v>
      </c>
      <c r="F12" s="67"/>
      <c r="G12" s="1" t="s">
        <v>838</v>
      </c>
      <c r="H12" s="88" t="s">
        <v>833</v>
      </c>
      <c r="I12" s="88" t="s">
        <v>472</v>
      </c>
      <c r="J12" s="1" t="s">
        <v>36</v>
      </c>
      <c r="K12" s="1"/>
      <c r="L12" s="1"/>
      <c r="M12" s="88" t="s">
        <v>839</v>
      </c>
      <c r="N12" s="1" t="s">
        <v>840</v>
      </c>
      <c r="O12" s="1" t="s">
        <v>841</v>
      </c>
      <c r="P12" s="1"/>
      <c r="Q12" s="1"/>
      <c r="R12" s="1"/>
      <c r="S12" s="1"/>
      <c r="T12" s="1"/>
      <c r="U12" t="s">
        <v>814</v>
      </c>
    </row>
    <row r="13" spans="1:22" x14ac:dyDescent="0.25">
      <c r="A13" s="1" t="str">
        <f t="shared" ca="1" si="0"/>
        <v>CP</v>
      </c>
      <c r="B13" s="1" t="s">
        <v>842</v>
      </c>
      <c r="C13" s="1" t="s">
        <v>843</v>
      </c>
      <c r="D13" s="1" t="s">
        <v>823</v>
      </c>
      <c r="E13" s="67">
        <v>43439</v>
      </c>
      <c r="F13" s="67"/>
      <c r="G13" s="88" t="s">
        <v>248</v>
      </c>
      <c r="H13" s="88" t="s">
        <v>844</v>
      </c>
      <c r="I13" s="88" t="s">
        <v>29</v>
      </c>
      <c r="J13" s="1" t="s">
        <v>36</v>
      </c>
      <c r="K13" s="1"/>
      <c r="L13" s="1"/>
      <c r="M13" s="88" t="s">
        <v>845</v>
      </c>
      <c r="N13" s="1" t="s">
        <v>846</v>
      </c>
      <c r="O13" s="88" t="s">
        <v>847</v>
      </c>
      <c r="P13" s="1"/>
      <c r="Q13" s="1"/>
      <c r="R13" s="1"/>
      <c r="S13" s="1"/>
      <c r="T13" s="1"/>
      <c r="U13" t="s">
        <v>814</v>
      </c>
    </row>
    <row r="14" spans="1:22" s="92" customFormat="1" x14ac:dyDescent="0.25">
      <c r="A14" s="89" t="str">
        <f t="shared" ca="1" si="0"/>
        <v>CP</v>
      </c>
      <c r="B14" s="89" t="s">
        <v>848</v>
      </c>
      <c r="C14" s="89" t="s">
        <v>849</v>
      </c>
      <c r="D14" s="89" t="s">
        <v>823</v>
      </c>
      <c r="E14" s="90">
        <v>43480</v>
      </c>
      <c r="F14" s="90"/>
      <c r="G14" s="89" t="s">
        <v>210</v>
      </c>
      <c r="H14" s="93" t="s">
        <v>76</v>
      </c>
      <c r="I14" s="89" t="s">
        <v>43</v>
      </c>
      <c r="J14" s="93" t="s">
        <v>36</v>
      </c>
      <c r="K14" s="89"/>
      <c r="L14" s="89"/>
      <c r="M14" s="89" t="s">
        <v>850</v>
      </c>
      <c r="N14" s="93" t="s">
        <v>851</v>
      </c>
      <c r="O14" s="93" t="s">
        <v>852</v>
      </c>
      <c r="P14" s="89"/>
      <c r="Q14" s="89"/>
      <c r="R14" s="89"/>
      <c r="S14" s="89"/>
      <c r="T14" s="89"/>
      <c r="U14" s="92" t="s">
        <v>814</v>
      </c>
    </row>
    <row r="15" spans="1:22" x14ac:dyDescent="0.25">
      <c r="A15" s="1" t="str">
        <f t="shared" ca="1" si="0"/>
        <v>CP</v>
      </c>
      <c r="B15" s="1" t="s">
        <v>853</v>
      </c>
      <c r="C15" s="1" t="s">
        <v>854</v>
      </c>
      <c r="D15" s="1" t="s">
        <v>832</v>
      </c>
      <c r="E15" s="67">
        <v>43481</v>
      </c>
      <c r="F15" s="67"/>
      <c r="G15" s="1" t="s">
        <v>76</v>
      </c>
      <c r="H15" s="88" t="s">
        <v>833</v>
      </c>
      <c r="I15" s="88" t="s">
        <v>472</v>
      </c>
      <c r="J15" s="1" t="s">
        <v>36</v>
      </c>
      <c r="K15" s="1"/>
      <c r="L15" s="1"/>
      <c r="M15" s="88" t="s">
        <v>839</v>
      </c>
      <c r="N15" s="1" t="s">
        <v>855</v>
      </c>
      <c r="O15" s="88" t="s">
        <v>856</v>
      </c>
      <c r="P15" s="1"/>
      <c r="Q15" s="1"/>
      <c r="R15" s="1"/>
      <c r="S15" s="1"/>
      <c r="T15" s="1"/>
      <c r="U15" t="s">
        <v>814</v>
      </c>
    </row>
    <row r="16" spans="1:22" x14ac:dyDescent="0.25">
      <c r="A16" s="1" t="str">
        <f t="shared" ca="1" si="0"/>
        <v>CP</v>
      </c>
      <c r="B16" s="1" t="s">
        <v>857</v>
      </c>
      <c r="C16" s="1" t="s">
        <v>858</v>
      </c>
      <c r="D16" s="1" t="s">
        <v>823</v>
      </c>
      <c r="E16" s="67">
        <v>43490</v>
      </c>
      <c r="F16" s="67"/>
      <c r="G16" s="1" t="s">
        <v>76</v>
      </c>
      <c r="H16" s="100" t="s">
        <v>833</v>
      </c>
      <c r="I16" s="100" t="s">
        <v>472</v>
      </c>
      <c r="J16" s="1" t="s">
        <v>36</v>
      </c>
      <c r="M16" s="100" t="s">
        <v>839</v>
      </c>
      <c r="N16" s="100" t="s">
        <v>855</v>
      </c>
      <c r="O16" s="100" t="s">
        <v>856</v>
      </c>
      <c r="P16" s="1" t="s">
        <v>855</v>
      </c>
      <c r="Q16" s="1"/>
      <c r="R16" s="1"/>
      <c r="S16" s="1"/>
      <c r="T16" s="1"/>
      <c r="U16" t="s">
        <v>814</v>
      </c>
    </row>
    <row r="17" spans="1:22" x14ac:dyDescent="0.25">
      <c r="A17" s="1" t="str">
        <f t="shared" ca="1" si="0"/>
        <v>CP</v>
      </c>
      <c r="B17" s="1" t="s">
        <v>859</v>
      </c>
      <c r="C17" s="1" t="s">
        <v>860</v>
      </c>
      <c r="D17" s="1" t="s">
        <v>832</v>
      </c>
      <c r="E17" s="67">
        <v>43517</v>
      </c>
      <c r="F17" s="67"/>
      <c r="G17" s="1" t="s">
        <v>76</v>
      </c>
      <c r="H17" s="88" t="s">
        <v>833</v>
      </c>
      <c r="I17" s="88" t="s">
        <v>76</v>
      </c>
      <c r="J17" s="1" t="s">
        <v>36</v>
      </c>
      <c r="K17" s="1"/>
      <c r="L17" s="1"/>
      <c r="M17" s="88" t="s">
        <v>839</v>
      </c>
      <c r="N17" s="1" t="s">
        <v>855</v>
      </c>
      <c r="O17" s="88" t="s">
        <v>861</v>
      </c>
      <c r="P17" s="1"/>
      <c r="Q17" s="1"/>
      <c r="R17" s="1"/>
      <c r="S17" s="1"/>
      <c r="T17" s="1"/>
      <c r="U17" t="s">
        <v>814</v>
      </c>
    </row>
    <row r="18" spans="1:22" x14ac:dyDescent="0.25">
      <c r="A18" s="1" t="str">
        <f t="shared" ca="1" si="0"/>
        <v>CP</v>
      </c>
      <c r="B18" s="88" t="s">
        <v>862</v>
      </c>
      <c r="C18" s="1" t="s">
        <v>863</v>
      </c>
      <c r="D18" s="1" t="s">
        <v>832</v>
      </c>
      <c r="E18" s="67"/>
      <c r="F18" s="67"/>
      <c r="G18" s="1" t="s">
        <v>838</v>
      </c>
      <c r="H18" s="88" t="s">
        <v>833</v>
      </c>
      <c r="I18" s="1" t="s">
        <v>864</v>
      </c>
      <c r="J18" s="1" t="s">
        <v>36</v>
      </c>
      <c r="K18" s="1"/>
      <c r="M18" s="1" t="s">
        <v>865</v>
      </c>
      <c r="N18" s="1" t="s">
        <v>840</v>
      </c>
      <c r="O18" s="1" t="s">
        <v>866</v>
      </c>
      <c r="P18" s="1"/>
      <c r="Q18" s="1"/>
      <c r="R18" s="1"/>
      <c r="S18" s="1"/>
      <c r="T18" s="1"/>
      <c r="U18" t="s">
        <v>814</v>
      </c>
    </row>
    <row r="19" spans="1:22" ht="15" customHeight="1" x14ac:dyDescent="0.25">
      <c r="A19" s="1" t="str">
        <f t="shared" ca="1" si="0"/>
        <v>CP</v>
      </c>
      <c r="B19" s="1" t="s">
        <v>867</v>
      </c>
      <c r="C19" s="1" t="s">
        <v>868</v>
      </c>
      <c r="D19" s="1" t="s">
        <v>832</v>
      </c>
      <c r="E19" s="67"/>
      <c r="F19" s="67"/>
      <c r="G19" s="1" t="s">
        <v>838</v>
      </c>
      <c r="H19" s="88" t="s">
        <v>29</v>
      </c>
      <c r="I19" s="88" t="s">
        <v>43</v>
      </c>
      <c r="J19" s="1" t="s">
        <v>36</v>
      </c>
      <c r="K19" s="1"/>
      <c r="L19" s="1"/>
      <c r="M19" s="88" t="s">
        <v>869</v>
      </c>
      <c r="N19" s="1" t="s">
        <v>840</v>
      </c>
      <c r="O19" s="1" t="s">
        <v>870</v>
      </c>
      <c r="P19" s="1"/>
      <c r="Q19" s="1"/>
      <c r="R19" s="1"/>
      <c r="S19" s="1"/>
      <c r="T19" s="1"/>
      <c r="U19" t="s">
        <v>814</v>
      </c>
    </row>
    <row r="20" spans="1:22" x14ac:dyDescent="0.25">
      <c r="A20" s="1" t="str">
        <f t="shared" ca="1" si="0"/>
        <v>CP</v>
      </c>
      <c r="B20" s="1" t="s">
        <v>871</v>
      </c>
      <c r="C20" s="1" t="s">
        <v>872</v>
      </c>
      <c r="D20" s="1" t="s">
        <v>832</v>
      </c>
      <c r="E20" s="67">
        <v>43481</v>
      </c>
      <c r="F20" s="67"/>
      <c r="G20" s="87" t="s">
        <v>76</v>
      </c>
      <c r="H20" s="87" t="s">
        <v>30</v>
      </c>
      <c r="I20" s="87"/>
      <c r="J20" s="1" t="s">
        <v>36</v>
      </c>
      <c r="K20" s="1"/>
      <c r="L20" s="1"/>
      <c r="M20" s="1" t="s">
        <v>850</v>
      </c>
      <c r="N20" s="1" t="s">
        <v>855</v>
      </c>
      <c r="O20" s="1" t="s">
        <v>873</v>
      </c>
      <c r="P20" s="1"/>
      <c r="Q20" s="1"/>
      <c r="R20" s="1"/>
      <c r="S20" s="1"/>
      <c r="T20" s="1"/>
      <c r="U20" t="s">
        <v>814</v>
      </c>
    </row>
    <row r="21" spans="1:22" x14ac:dyDescent="0.25">
      <c r="A21" s="1" t="str">
        <f t="shared" ca="1" si="0"/>
        <v>CP</v>
      </c>
      <c r="B21" s="1" t="s">
        <v>874</v>
      </c>
      <c r="C21" s="1" t="s">
        <v>875</v>
      </c>
      <c r="D21" s="1" t="s">
        <v>832</v>
      </c>
      <c r="E21" s="67">
        <v>44097</v>
      </c>
      <c r="F21" s="67"/>
      <c r="G21" s="1" t="s">
        <v>76</v>
      </c>
      <c r="H21" s="1" t="s">
        <v>210</v>
      </c>
      <c r="I21" s="88" t="s">
        <v>472</v>
      </c>
      <c r="J21" s="1" t="s">
        <v>36</v>
      </c>
      <c r="K21" s="1"/>
      <c r="L21" s="1"/>
      <c r="M21" s="88" t="s">
        <v>839</v>
      </c>
      <c r="N21" s="1" t="s">
        <v>855</v>
      </c>
      <c r="O21" s="1" t="s">
        <v>873</v>
      </c>
      <c r="P21" s="1"/>
      <c r="Q21" s="1"/>
      <c r="R21" s="1"/>
      <c r="S21" s="1"/>
      <c r="T21" s="1"/>
      <c r="U21" t="s">
        <v>814</v>
      </c>
    </row>
    <row r="22" spans="1:22" x14ac:dyDescent="0.25">
      <c r="A22" s="1" t="str">
        <f t="shared" ca="1" si="0"/>
        <v>CP</v>
      </c>
      <c r="B22" s="1" t="s">
        <v>876</v>
      </c>
      <c r="C22" s="1" t="s">
        <v>877</v>
      </c>
      <c r="D22" s="1" t="s">
        <v>832</v>
      </c>
      <c r="E22" s="67"/>
      <c r="F22" s="67"/>
      <c r="G22" s="87" t="s">
        <v>23</v>
      </c>
      <c r="H22" s="1" t="s">
        <v>94</v>
      </c>
      <c r="I22" s="88" t="s">
        <v>472</v>
      </c>
      <c r="J22" s="1" t="s">
        <v>116</v>
      </c>
      <c r="K22" s="1"/>
      <c r="L22" s="1"/>
      <c r="M22" s="88" t="s">
        <v>37</v>
      </c>
      <c r="N22" s="1" t="s">
        <v>878</v>
      </c>
      <c r="O22" s="1" t="s">
        <v>879</v>
      </c>
      <c r="P22" s="1"/>
      <c r="Q22" s="1"/>
      <c r="R22" s="1"/>
      <c r="S22" s="1"/>
      <c r="T22" s="1"/>
      <c r="U22" t="s">
        <v>814</v>
      </c>
    </row>
    <row r="23" spans="1:22" x14ac:dyDescent="0.25">
      <c r="A23" s="1" t="str">
        <f t="shared" ca="1" si="0"/>
        <v>CP</v>
      </c>
      <c r="B23" s="1" t="s">
        <v>880</v>
      </c>
      <c r="C23" s="1" t="s">
        <v>881</v>
      </c>
      <c r="D23" s="1" t="s">
        <v>832</v>
      </c>
      <c r="E23" s="67"/>
      <c r="F23" s="67"/>
      <c r="G23" s="87" t="s">
        <v>23</v>
      </c>
      <c r="H23" s="1" t="s">
        <v>94</v>
      </c>
      <c r="I23" s="88" t="s">
        <v>472</v>
      </c>
      <c r="J23" s="1" t="s">
        <v>116</v>
      </c>
      <c r="K23" s="1"/>
      <c r="L23" s="1"/>
      <c r="M23" s="88" t="s">
        <v>37</v>
      </c>
      <c r="N23" s="1" t="s">
        <v>882</v>
      </c>
      <c r="O23" s="1" t="s">
        <v>883</v>
      </c>
      <c r="P23" s="1"/>
      <c r="Q23" s="1"/>
      <c r="R23" s="1"/>
      <c r="S23" s="1"/>
      <c r="T23" s="1"/>
      <c r="U23" t="s">
        <v>814</v>
      </c>
    </row>
    <row r="24" spans="1:22" x14ac:dyDescent="0.25">
      <c r="A24" s="1" t="str">
        <f t="shared" ca="1" si="0"/>
        <v>CP</v>
      </c>
      <c r="B24" s="1" t="s">
        <v>884</v>
      </c>
      <c r="C24" s="1" t="s">
        <v>885</v>
      </c>
      <c r="D24" s="1" t="s">
        <v>832</v>
      </c>
      <c r="E24" s="67"/>
      <c r="F24" s="67"/>
      <c r="G24" s="87" t="s">
        <v>23</v>
      </c>
      <c r="H24" s="1" t="s">
        <v>94</v>
      </c>
      <c r="I24" s="88" t="s">
        <v>472</v>
      </c>
      <c r="J24" s="1" t="s">
        <v>116</v>
      </c>
      <c r="K24" s="1"/>
      <c r="L24" s="1"/>
      <c r="M24" s="88" t="s">
        <v>37</v>
      </c>
      <c r="N24" s="1" t="s">
        <v>882</v>
      </c>
      <c r="O24" s="1" t="s">
        <v>883</v>
      </c>
      <c r="P24" s="1"/>
      <c r="Q24" s="1"/>
      <c r="R24" s="1"/>
      <c r="S24" s="1"/>
      <c r="T24" s="1"/>
      <c r="U24" t="s">
        <v>814</v>
      </c>
    </row>
    <row r="25" spans="1:22" ht="15.75" x14ac:dyDescent="0.25">
      <c r="A25" s="1" t="str">
        <f t="shared" ca="1" si="0"/>
        <v/>
      </c>
      <c r="B25" s="77" t="s">
        <v>886</v>
      </c>
      <c r="C25" s="77"/>
      <c r="D25" s="77"/>
      <c r="E25" s="78"/>
      <c r="F25" s="78"/>
      <c r="G25" s="77"/>
      <c r="H25" s="77"/>
      <c r="I25" s="77"/>
      <c r="J25" s="77"/>
      <c r="K25" s="77"/>
      <c r="L25" s="77"/>
      <c r="M25" s="77"/>
      <c r="N25" s="77"/>
      <c r="O25" s="77"/>
      <c r="P25" s="77"/>
      <c r="Q25" s="77"/>
      <c r="R25" s="77"/>
      <c r="S25" s="77"/>
      <c r="T25" s="77"/>
      <c r="V25" t="s">
        <v>816</v>
      </c>
    </row>
    <row r="26" spans="1:22" x14ac:dyDescent="0.25">
      <c r="A26" s="1" t="str">
        <f t="shared" ca="1" si="0"/>
        <v>CP</v>
      </c>
      <c r="B26" s="1" t="s">
        <v>887</v>
      </c>
      <c r="C26" s="1" t="s">
        <v>888</v>
      </c>
      <c r="D26" s="1" t="s">
        <v>832</v>
      </c>
      <c r="E26" s="67">
        <v>43473</v>
      </c>
      <c r="F26" s="67"/>
      <c r="G26" s="88" t="s">
        <v>106</v>
      </c>
      <c r="H26" s="88" t="s">
        <v>248</v>
      </c>
      <c r="I26" s="88" t="s">
        <v>100</v>
      </c>
      <c r="J26" s="1" t="s">
        <v>36</v>
      </c>
      <c r="K26" s="1"/>
      <c r="L26" s="1"/>
      <c r="M26" s="88" t="s">
        <v>889</v>
      </c>
      <c r="N26" s="1" t="s">
        <v>590</v>
      </c>
      <c r="O26" s="88" t="s">
        <v>890</v>
      </c>
      <c r="P26" s="1"/>
      <c r="Q26" s="1"/>
      <c r="R26" s="1"/>
      <c r="S26" s="1"/>
      <c r="T26" s="1"/>
      <c r="U26" t="s">
        <v>814</v>
      </c>
    </row>
    <row r="27" spans="1:22" x14ac:dyDescent="0.25">
      <c r="A27" s="1" t="str">
        <f t="shared" ca="1" si="0"/>
        <v>CP</v>
      </c>
      <c r="B27" s="1" t="s">
        <v>891</v>
      </c>
      <c r="C27" s="1" t="s">
        <v>892</v>
      </c>
      <c r="D27" s="1" t="s">
        <v>832</v>
      </c>
      <c r="E27" s="67">
        <v>43473</v>
      </c>
      <c r="F27" s="67"/>
      <c r="G27" s="88" t="s">
        <v>106</v>
      </c>
      <c r="H27" s="88" t="s">
        <v>248</v>
      </c>
      <c r="I27" s="88" t="s">
        <v>100</v>
      </c>
      <c r="J27" s="1" t="s">
        <v>36</v>
      </c>
      <c r="K27" s="1"/>
      <c r="L27" s="1"/>
      <c r="M27" s="88" t="s">
        <v>893</v>
      </c>
      <c r="N27" s="1" t="s">
        <v>590</v>
      </c>
      <c r="O27" s="88" t="s">
        <v>894</v>
      </c>
      <c r="P27" s="1"/>
      <c r="Q27" s="1"/>
      <c r="R27" s="1"/>
      <c r="S27" s="1"/>
      <c r="T27" s="1"/>
      <c r="U27" t="s">
        <v>814</v>
      </c>
    </row>
    <row r="28" spans="1:22" x14ac:dyDescent="0.25">
      <c r="A28" s="1" t="str">
        <f t="shared" ca="1" si="0"/>
        <v>CP</v>
      </c>
      <c r="B28" s="1" t="s">
        <v>895</v>
      </c>
      <c r="C28" s="1" t="s">
        <v>896</v>
      </c>
      <c r="D28" s="1" t="s">
        <v>823</v>
      </c>
      <c r="E28" s="67">
        <v>43433</v>
      </c>
      <c r="F28" s="67"/>
      <c r="G28" s="1" t="s">
        <v>106</v>
      </c>
      <c r="H28" s="88" t="s">
        <v>29</v>
      </c>
      <c r="I28" s="88" t="s">
        <v>100</v>
      </c>
      <c r="J28" s="1" t="s">
        <v>36</v>
      </c>
      <c r="K28" s="1"/>
      <c r="L28" s="1"/>
      <c r="M28" s="88" t="s">
        <v>889</v>
      </c>
      <c r="N28" s="1" t="s">
        <v>590</v>
      </c>
      <c r="O28" s="88" t="s">
        <v>890</v>
      </c>
      <c r="P28" s="1"/>
      <c r="Q28" s="1"/>
      <c r="R28" s="1"/>
      <c r="S28" s="1"/>
      <c r="T28" s="1"/>
      <c r="U28" t="s">
        <v>814</v>
      </c>
    </row>
    <row r="29" spans="1:22" ht="15" customHeight="1" x14ac:dyDescent="0.25">
      <c r="A29" s="1" t="str">
        <f t="shared" ca="1" si="0"/>
        <v>CP</v>
      </c>
      <c r="B29" s="1" t="s">
        <v>897</v>
      </c>
      <c r="C29" s="1" t="s">
        <v>898</v>
      </c>
      <c r="D29" s="1" t="s">
        <v>832</v>
      </c>
      <c r="E29" s="67">
        <v>44322</v>
      </c>
      <c r="F29" s="67"/>
      <c r="G29" s="85" t="s">
        <v>106</v>
      </c>
      <c r="H29" s="88" t="s">
        <v>29</v>
      </c>
      <c r="I29" s="88" t="s">
        <v>100</v>
      </c>
      <c r="J29" s="1" t="s">
        <v>36</v>
      </c>
      <c r="K29" s="1"/>
      <c r="M29" s="88" t="s">
        <v>889</v>
      </c>
      <c r="N29" s="1" t="s">
        <v>590</v>
      </c>
      <c r="O29" s="88" t="s">
        <v>890</v>
      </c>
      <c r="P29" s="1"/>
      <c r="Q29" s="1"/>
      <c r="R29" s="1"/>
      <c r="S29" s="1"/>
      <c r="T29" s="1"/>
      <c r="U29" t="s">
        <v>814</v>
      </c>
    </row>
    <row r="30" spans="1:22" ht="15.75" x14ac:dyDescent="0.25">
      <c r="A30" s="1" t="str">
        <f t="shared" ca="1" si="0"/>
        <v/>
      </c>
      <c r="B30" s="77" t="s">
        <v>899</v>
      </c>
      <c r="C30" s="77"/>
      <c r="D30" s="77"/>
      <c r="E30" s="78"/>
      <c r="F30" s="78"/>
      <c r="G30" s="77"/>
      <c r="H30" s="77"/>
      <c r="I30" s="77"/>
      <c r="J30" s="77"/>
      <c r="K30" s="77"/>
      <c r="L30" s="77"/>
      <c r="M30" s="77"/>
      <c r="N30" s="77"/>
      <c r="O30" s="77"/>
      <c r="P30" s="77"/>
      <c r="Q30" s="77"/>
      <c r="R30" s="77"/>
      <c r="S30" s="77"/>
      <c r="T30" s="77"/>
      <c r="V30" t="s">
        <v>816</v>
      </c>
    </row>
    <row r="31" spans="1:22" x14ac:dyDescent="0.25">
      <c r="A31" s="1" t="str">
        <f t="shared" ca="1" si="0"/>
        <v>CP</v>
      </c>
      <c r="B31" s="1" t="s">
        <v>900</v>
      </c>
      <c r="C31" s="1" t="s">
        <v>901</v>
      </c>
      <c r="D31" s="1" t="s">
        <v>823</v>
      </c>
      <c r="E31" s="67">
        <v>43410</v>
      </c>
      <c r="F31" s="67"/>
      <c r="G31" s="88" t="s">
        <v>31</v>
      </c>
      <c r="H31" s="88" t="s">
        <v>248</v>
      </c>
      <c r="I31" s="88" t="s">
        <v>29</v>
      </c>
      <c r="J31" s="1" t="s">
        <v>36</v>
      </c>
      <c r="K31" s="1"/>
      <c r="L31" s="1"/>
      <c r="M31" s="88" t="s">
        <v>902</v>
      </c>
      <c r="N31" s="88" t="s">
        <v>512</v>
      </c>
      <c r="O31" s="88" t="s">
        <v>903</v>
      </c>
      <c r="P31" s="1"/>
      <c r="Q31" s="1"/>
      <c r="R31" s="1"/>
      <c r="S31" s="1"/>
      <c r="T31" s="1"/>
      <c r="U31" t="s">
        <v>814</v>
      </c>
    </row>
    <row r="32" spans="1:22" x14ac:dyDescent="0.25">
      <c r="A32" s="1"/>
      <c r="B32" s="88" t="s">
        <v>904</v>
      </c>
      <c r="C32" s="88" t="s">
        <v>905</v>
      </c>
      <c r="D32" s="88" t="s">
        <v>832</v>
      </c>
      <c r="E32" s="67"/>
      <c r="F32" s="67"/>
      <c r="G32" s="88" t="s">
        <v>31</v>
      </c>
      <c r="H32" s="88" t="s">
        <v>248</v>
      </c>
      <c r="I32" s="88" t="s">
        <v>29</v>
      </c>
      <c r="J32" s="88" t="s">
        <v>36</v>
      </c>
      <c r="K32" s="1"/>
      <c r="L32" s="1"/>
      <c r="M32" s="88" t="s">
        <v>902</v>
      </c>
      <c r="N32" s="88" t="s">
        <v>512</v>
      </c>
      <c r="O32" s="88" t="s">
        <v>903</v>
      </c>
      <c r="P32" s="1"/>
      <c r="Q32" s="1"/>
      <c r="R32" s="1"/>
      <c r="S32" s="1"/>
      <c r="T32" s="1"/>
    </row>
    <row r="33" spans="1:22" x14ac:dyDescent="0.25">
      <c r="A33" s="1" t="str">
        <f t="shared" ca="1" si="0"/>
        <v>CP</v>
      </c>
      <c r="B33" s="1" t="s">
        <v>906</v>
      </c>
      <c r="C33" s="1" t="s">
        <v>907</v>
      </c>
      <c r="D33" s="1" t="s">
        <v>832</v>
      </c>
      <c r="E33" s="67">
        <v>43410</v>
      </c>
      <c r="F33" s="67"/>
      <c r="G33" s="1" t="s">
        <v>844</v>
      </c>
      <c r="H33" s="88" t="s">
        <v>908</v>
      </c>
      <c r="I33" s="88" t="s">
        <v>29</v>
      </c>
      <c r="J33" s="1" t="s">
        <v>36</v>
      </c>
      <c r="K33" s="1"/>
      <c r="L33" s="1"/>
      <c r="M33" s="88" t="s">
        <v>909</v>
      </c>
      <c r="N33" s="88" t="s">
        <v>512</v>
      </c>
      <c r="O33" s="88" t="s">
        <v>910</v>
      </c>
      <c r="P33" s="1"/>
      <c r="Q33" s="1"/>
      <c r="R33" s="1"/>
      <c r="S33" s="1"/>
      <c r="T33" s="1"/>
      <c r="U33" t="s">
        <v>814</v>
      </c>
    </row>
    <row r="34" spans="1:22" ht="15.75" x14ac:dyDescent="0.25">
      <c r="A34" s="1" t="str">
        <f t="shared" ca="1" si="0"/>
        <v/>
      </c>
      <c r="B34" s="77" t="s">
        <v>911</v>
      </c>
      <c r="C34" s="77"/>
      <c r="D34" s="77"/>
      <c r="E34" s="78"/>
      <c r="F34" s="78"/>
      <c r="G34" s="77"/>
      <c r="H34" s="77"/>
      <c r="I34" s="77"/>
      <c r="J34" s="77"/>
      <c r="K34" s="77"/>
      <c r="L34" s="77"/>
      <c r="M34" s="77"/>
      <c r="N34" s="77"/>
      <c r="O34" s="77"/>
      <c r="P34" s="77"/>
      <c r="Q34" s="77"/>
      <c r="R34" s="77"/>
      <c r="S34" s="77"/>
      <c r="T34" s="77"/>
      <c r="V34" t="s">
        <v>816</v>
      </c>
    </row>
    <row r="35" spans="1:22" x14ac:dyDescent="0.25">
      <c r="A35" s="1" t="str">
        <f t="shared" ca="1" si="0"/>
        <v>CP</v>
      </c>
      <c r="B35" s="1" t="s">
        <v>912</v>
      </c>
      <c r="C35" s="1" t="s">
        <v>913</v>
      </c>
      <c r="D35" s="1" t="s">
        <v>832</v>
      </c>
      <c r="E35" s="67"/>
      <c r="F35" s="67"/>
      <c r="G35" s="1" t="s">
        <v>908</v>
      </c>
      <c r="H35" s="1" t="s">
        <v>248</v>
      </c>
      <c r="I35" s="1" t="s">
        <v>30</v>
      </c>
      <c r="J35" s="1" t="s">
        <v>36</v>
      </c>
      <c r="K35" s="1"/>
      <c r="L35" s="1"/>
      <c r="M35" s="88" t="s">
        <v>250</v>
      </c>
      <c r="N35" s="88" t="s">
        <v>914</v>
      </c>
      <c r="O35" s="88" t="s">
        <v>915</v>
      </c>
      <c r="P35" s="1"/>
      <c r="Q35" s="1"/>
      <c r="R35" s="1"/>
      <c r="S35" s="1"/>
      <c r="T35" s="1"/>
      <c r="U35" t="s">
        <v>814</v>
      </c>
    </row>
    <row r="36" spans="1:22" x14ac:dyDescent="0.25">
      <c r="A36" s="1" t="str">
        <f t="shared" ca="1" si="0"/>
        <v>CP</v>
      </c>
      <c r="B36" s="1" t="s">
        <v>916</v>
      </c>
      <c r="C36" s="1" t="s">
        <v>917</v>
      </c>
      <c r="D36" s="1" t="s">
        <v>823</v>
      </c>
      <c r="E36" s="67">
        <v>43410</v>
      </c>
      <c r="F36" s="67"/>
      <c r="G36" s="88" t="s">
        <v>918</v>
      </c>
      <c r="H36" s="88" t="s">
        <v>248</v>
      </c>
      <c r="I36" s="88" t="s">
        <v>30</v>
      </c>
      <c r="J36" s="1" t="s">
        <v>36</v>
      </c>
      <c r="K36" s="1"/>
      <c r="L36" s="1"/>
      <c r="M36" s="1" t="s">
        <v>919</v>
      </c>
      <c r="N36" s="1" t="s">
        <v>920</v>
      </c>
      <c r="O36" s="1" t="s">
        <v>921</v>
      </c>
      <c r="P36" s="1"/>
      <c r="Q36" s="1"/>
      <c r="R36" s="1"/>
      <c r="S36" s="1"/>
      <c r="T36" s="1"/>
      <c r="U36" t="s">
        <v>814</v>
      </c>
    </row>
    <row r="37" spans="1:22" x14ac:dyDescent="0.25">
      <c r="A37" s="1" t="str">
        <f t="shared" ca="1" si="0"/>
        <v>CP</v>
      </c>
      <c r="B37" s="1" t="s">
        <v>922</v>
      </c>
      <c r="C37" s="1" t="s">
        <v>923</v>
      </c>
      <c r="D37" s="1" t="s">
        <v>823</v>
      </c>
      <c r="E37" s="67"/>
      <c r="F37" s="67"/>
      <c r="G37" s="1" t="s">
        <v>304</v>
      </c>
      <c r="H37" s="1" t="s">
        <v>30</v>
      </c>
      <c r="I37" s="1"/>
      <c r="J37" s="1" t="s">
        <v>36</v>
      </c>
      <c r="K37" s="1"/>
      <c r="L37" s="1"/>
      <c r="M37" s="97"/>
      <c r="N37" s="97"/>
      <c r="O37" s="97"/>
      <c r="P37" s="1"/>
      <c r="Q37" s="1"/>
      <c r="R37" s="1"/>
      <c r="S37" s="1"/>
      <c r="T37" s="1"/>
      <c r="U37" t="s">
        <v>814</v>
      </c>
    </row>
    <row r="38" spans="1:22" ht="15.75" x14ac:dyDescent="0.25">
      <c r="A38" s="1" t="str">
        <f t="shared" ca="1" si="0"/>
        <v/>
      </c>
      <c r="B38" s="130" t="s">
        <v>924</v>
      </c>
      <c r="C38" s="130"/>
      <c r="D38" s="130"/>
      <c r="E38" s="79"/>
      <c r="F38" s="79"/>
      <c r="G38" s="130"/>
      <c r="H38" s="130"/>
      <c r="I38" s="130"/>
      <c r="J38" s="130"/>
      <c r="K38" s="130"/>
      <c r="L38" s="130"/>
      <c r="M38" s="130"/>
      <c r="N38" s="130"/>
      <c r="O38" s="130"/>
      <c r="P38" s="130"/>
      <c r="Q38" s="130"/>
      <c r="R38" s="130"/>
      <c r="S38" s="130"/>
      <c r="T38" s="130"/>
      <c r="V38" t="s">
        <v>828</v>
      </c>
    </row>
    <row r="39" spans="1:22" ht="15.75" x14ac:dyDescent="0.25">
      <c r="A39" s="1" t="str">
        <f t="shared" ca="1" si="0"/>
        <v/>
      </c>
      <c r="B39" s="77" t="s">
        <v>829</v>
      </c>
      <c r="C39" s="77"/>
      <c r="D39" s="77"/>
      <c r="E39" s="78"/>
      <c r="F39" s="78"/>
      <c r="G39" s="77"/>
      <c r="H39" s="77"/>
      <c r="I39" s="77"/>
      <c r="J39" s="77"/>
      <c r="K39" s="77"/>
      <c r="L39" s="77"/>
      <c r="M39" s="77"/>
      <c r="N39" s="77"/>
      <c r="O39" s="77"/>
      <c r="P39" s="77"/>
      <c r="Q39" s="77"/>
      <c r="R39" s="77"/>
      <c r="S39" s="77"/>
      <c r="T39" s="77"/>
      <c r="V39" t="s">
        <v>816</v>
      </c>
    </row>
    <row r="40" spans="1:22" x14ac:dyDescent="0.25">
      <c r="A40" s="1" t="str">
        <f t="shared" ca="1" si="0"/>
        <v>CP</v>
      </c>
      <c r="B40" s="1" t="s">
        <v>925</v>
      </c>
      <c r="C40" s="1" t="s">
        <v>926</v>
      </c>
      <c r="D40" s="1" t="s">
        <v>832</v>
      </c>
      <c r="E40" s="67">
        <v>44104</v>
      </c>
      <c r="F40" s="67"/>
      <c r="G40" s="1" t="s">
        <v>76</v>
      </c>
      <c r="H40" s="1" t="s">
        <v>210</v>
      </c>
      <c r="I40" s="88" t="s">
        <v>472</v>
      </c>
      <c r="J40" s="1" t="s">
        <v>36</v>
      </c>
      <c r="K40" s="1"/>
      <c r="L40" s="1"/>
      <c r="M40" s="1" t="s">
        <v>37</v>
      </c>
      <c r="N40" s="88" t="s">
        <v>198</v>
      </c>
      <c r="O40" s="88" t="s">
        <v>273</v>
      </c>
      <c r="P40" s="1"/>
      <c r="Q40" s="1"/>
      <c r="R40" s="1"/>
      <c r="S40" s="1"/>
      <c r="T40" s="1"/>
      <c r="U40" t="s">
        <v>814</v>
      </c>
    </row>
    <row r="41" spans="1:22" x14ac:dyDescent="0.25">
      <c r="A41" s="1" t="str">
        <f t="shared" ca="1" si="0"/>
        <v>CP</v>
      </c>
      <c r="B41" s="1" t="s">
        <v>927</v>
      </c>
      <c r="C41" s="1" t="s">
        <v>928</v>
      </c>
      <c r="D41" s="1" t="s">
        <v>832</v>
      </c>
      <c r="E41" s="67">
        <v>44077</v>
      </c>
      <c r="F41" s="67"/>
      <c r="G41" s="85" t="s">
        <v>76</v>
      </c>
      <c r="H41" s="1" t="s">
        <v>210</v>
      </c>
      <c r="I41" s="94" t="s">
        <v>472</v>
      </c>
      <c r="J41" s="1" t="s">
        <v>36</v>
      </c>
      <c r="K41" s="1"/>
      <c r="L41" s="1"/>
      <c r="M41" s="1" t="s">
        <v>37</v>
      </c>
      <c r="N41" s="88" t="s">
        <v>198</v>
      </c>
      <c r="O41" s="88" t="s">
        <v>273</v>
      </c>
      <c r="P41" s="1"/>
      <c r="Q41" s="1"/>
      <c r="R41" s="1"/>
      <c r="S41" s="1"/>
      <c r="T41" s="1"/>
      <c r="U41" t="s">
        <v>814</v>
      </c>
    </row>
    <row r="42" spans="1:22" ht="15.75" x14ac:dyDescent="0.25">
      <c r="A42" s="1" t="str">
        <f t="shared" ca="1" si="0"/>
        <v/>
      </c>
      <c r="B42" s="77" t="s">
        <v>886</v>
      </c>
      <c r="C42" s="77"/>
      <c r="D42" s="77"/>
      <c r="E42" s="78"/>
      <c r="F42" s="78"/>
      <c r="G42" s="77"/>
      <c r="H42" s="77"/>
      <c r="I42" s="77"/>
      <c r="J42" s="77"/>
      <c r="K42" s="77"/>
      <c r="L42" s="77"/>
      <c r="M42" s="77"/>
      <c r="N42" s="77"/>
      <c r="O42" s="77"/>
      <c r="P42" s="77"/>
      <c r="Q42" s="77"/>
      <c r="R42" s="77"/>
      <c r="S42" s="77"/>
      <c r="T42" s="77"/>
      <c r="V42" t="s">
        <v>816</v>
      </c>
    </row>
    <row r="43" spans="1:22" s="92" customFormat="1" x14ac:dyDescent="0.25">
      <c r="A43" s="89" t="str">
        <f t="shared" ca="1" si="0"/>
        <v>CP</v>
      </c>
      <c r="B43" s="102" t="s">
        <v>929</v>
      </c>
      <c r="C43" s="103" t="s">
        <v>930</v>
      </c>
      <c r="D43" s="103" t="s">
        <v>832</v>
      </c>
      <c r="E43" s="104"/>
      <c r="F43" s="104"/>
      <c r="G43" s="103" t="s">
        <v>115</v>
      </c>
      <c r="H43" s="102" t="s">
        <v>248</v>
      </c>
      <c r="I43" s="102" t="s">
        <v>100</v>
      </c>
      <c r="J43" s="103" t="s">
        <v>36</v>
      </c>
      <c r="K43" s="103"/>
      <c r="L43" s="103"/>
      <c r="M43" s="102" t="s">
        <v>250</v>
      </c>
      <c r="N43" s="102" t="s">
        <v>931</v>
      </c>
      <c r="O43" s="102" t="s">
        <v>932</v>
      </c>
      <c r="P43" s="89"/>
      <c r="Q43" s="89"/>
      <c r="R43" s="89"/>
      <c r="S43" s="89"/>
      <c r="T43" s="89"/>
      <c r="U43" s="92" t="s">
        <v>814</v>
      </c>
    </row>
    <row r="44" spans="1:22" x14ac:dyDescent="0.25">
      <c r="A44" t="str">
        <f t="shared" ca="1" si="0"/>
        <v>CP</v>
      </c>
      <c r="B44" s="1" t="s">
        <v>933</v>
      </c>
      <c r="C44" s="1" t="s">
        <v>934</v>
      </c>
      <c r="D44" s="1" t="s">
        <v>832</v>
      </c>
      <c r="E44" s="1">
        <v>43501</v>
      </c>
      <c r="F44" s="1"/>
      <c r="G44" s="99" t="s">
        <v>115</v>
      </c>
      <c r="H44" s="101" t="s">
        <v>248</v>
      </c>
      <c r="I44" s="101" t="s">
        <v>100</v>
      </c>
      <c r="J44" s="99" t="s">
        <v>36</v>
      </c>
      <c r="K44" s="99"/>
      <c r="L44" s="99"/>
      <c r="M44" s="101" t="s">
        <v>250</v>
      </c>
      <c r="N44" s="101" t="s">
        <v>931</v>
      </c>
      <c r="O44" s="101" t="s">
        <v>932</v>
      </c>
      <c r="U44" t="s">
        <v>814</v>
      </c>
    </row>
    <row r="45" spans="1:22" ht="15.75" x14ac:dyDescent="0.25">
      <c r="A45" s="1" t="str">
        <f t="shared" ca="1" si="0"/>
        <v/>
      </c>
      <c r="B45" s="77" t="s">
        <v>935</v>
      </c>
      <c r="C45" s="77"/>
      <c r="D45" s="77"/>
      <c r="E45" s="78"/>
      <c r="F45" s="78"/>
      <c r="G45" s="77"/>
      <c r="H45" s="77"/>
      <c r="I45" s="77"/>
      <c r="J45" s="77"/>
      <c r="K45" s="77"/>
      <c r="L45" s="77"/>
      <c r="M45" s="77"/>
      <c r="N45" s="77"/>
      <c r="O45" s="77"/>
      <c r="P45" s="77"/>
      <c r="Q45" s="77"/>
      <c r="R45" s="77"/>
      <c r="S45" s="77"/>
      <c r="T45" s="77"/>
      <c r="V45" t="s">
        <v>816</v>
      </c>
    </row>
    <row r="46" spans="1:22" x14ac:dyDescent="0.25">
      <c r="A46" s="1" t="str">
        <f t="shared" ca="1" si="0"/>
        <v>CP</v>
      </c>
      <c r="B46" s="1" t="s">
        <v>936</v>
      </c>
      <c r="C46" s="1" t="s">
        <v>937</v>
      </c>
      <c r="D46" s="1" t="s">
        <v>832</v>
      </c>
      <c r="E46" s="67">
        <v>44232</v>
      </c>
      <c r="F46" s="67"/>
      <c r="G46" s="94" t="s">
        <v>76</v>
      </c>
      <c r="H46" s="88" t="s">
        <v>938</v>
      </c>
      <c r="I46" s="88" t="s">
        <v>76</v>
      </c>
      <c r="J46" s="1" t="s">
        <v>36</v>
      </c>
      <c r="K46" s="1"/>
      <c r="L46" s="1"/>
      <c r="M46" s="88" t="s">
        <v>939</v>
      </c>
      <c r="N46" s="88" t="s">
        <v>198</v>
      </c>
      <c r="O46" s="1" t="s">
        <v>940</v>
      </c>
      <c r="P46" s="1"/>
      <c r="Q46" s="1"/>
      <c r="R46" s="1"/>
      <c r="S46" s="1"/>
      <c r="T46" s="1"/>
      <c r="U46" t="s">
        <v>814</v>
      </c>
    </row>
    <row r="47" spans="1:22" ht="15.75" x14ac:dyDescent="0.25">
      <c r="A47" s="1" t="str">
        <f t="shared" ca="1" si="0"/>
        <v/>
      </c>
      <c r="B47" s="77" t="s">
        <v>941</v>
      </c>
      <c r="C47" s="77"/>
      <c r="D47" s="77"/>
      <c r="E47" s="78"/>
      <c r="F47" s="78"/>
      <c r="G47" s="77"/>
      <c r="H47" s="77"/>
      <c r="I47" s="77"/>
      <c r="J47" s="77"/>
      <c r="K47" s="77"/>
      <c r="L47" s="77"/>
      <c r="M47" s="77"/>
      <c r="N47" s="77"/>
      <c r="O47" s="77"/>
      <c r="P47" s="77"/>
      <c r="Q47" s="77"/>
      <c r="R47" s="77"/>
      <c r="S47" s="77"/>
      <c r="T47" s="77"/>
      <c r="V47" t="s">
        <v>816</v>
      </c>
    </row>
    <row r="48" spans="1:22" x14ac:dyDescent="0.25">
      <c r="A48" s="1" t="str">
        <f t="shared" ca="1" si="0"/>
        <v>CP</v>
      </c>
      <c r="B48" s="1" t="s">
        <v>942</v>
      </c>
      <c r="C48" s="1" t="s">
        <v>943</v>
      </c>
      <c r="D48" s="1" t="s">
        <v>832</v>
      </c>
      <c r="E48" s="67" t="s">
        <v>944</v>
      </c>
      <c r="F48" s="67"/>
      <c r="G48" s="1" t="s">
        <v>945</v>
      </c>
      <c r="H48" s="88" t="s">
        <v>31</v>
      </c>
      <c r="I48" s="88" t="s">
        <v>29</v>
      </c>
      <c r="J48" s="1" t="s">
        <v>36</v>
      </c>
      <c r="K48" s="1"/>
      <c r="L48" s="1"/>
      <c r="M48" s="1" t="s">
        <v>946</v>
      </c>
      <c r="N48" s="1" t="s">
        <v>947</v>
      </c>
      <c r="O48" s="1" t="s">
        <v>948</v>
      </c>
      <c r="P48" s="1"/>
      <c r="Q48" s="1"/>
      <c r="R48" s="1"/>
      <c r="S48" s="1"/>
      <c r="T48" s="1"/>
      <c r="U48" t="s">
        <v>814</v>
      </c>
    </row>
    <row r="49" spans="1:22" ht="15.75" x14ac:dyDescent="0.25">
      <c r="A49" s="1" t="str">
        <f t="shared" ca="1" si="0"/>
        <v/>
      </c>
      <c r="B49" s="77" t="s">
        <v>899</v>
      </c>
      <c r="C49" s="77"/>
      <c r="D49" s="77"/>
      <c r="E49" s="78"/>
      <c r="F49" s="78"/>
      <c r="G49" s="77"/>
      <c r="H49" s="77"/>
      <c r="I49" s="77"/>
      <c r="J49" s="77"/>
      <c r="K49" s="77"/>
      <c r="L49" s="77"/>
      <c r="M49" s="77"/>
      <c r="N49" s="77"/>
      <c r="O49" s="77"/>
      <c r="P49" s="77"/>
      <c r="Q49" s="77"/>
      <c r="R49" s="77"/>
      <c r="S49" s="77"/>
      <c r="T49" s="77"/>
      <c r="V49" t="s">
        <v>816</v>
      </c>
    </row>
    <row r="50" spans="1:22" x14ac:dyDescent="0.25">
      <c r="A50" s="1" t="str">
        <f t="shared" ca="1" si="0"/>
        <v>CP</v>
      </c>
      <c r="B50" s="1" t="s">
        <v>949</v>
      </c>
      <c r="C50" s="1" t="s">
        <v>950</v>
      </c>
      <c r="D50" s="1" t="s">
        <v>823</v>
      </c>
      <c r="E50" s="67">
        <v>43433</v>
      </c>
      <c r="F50" s="67"/>
      <c r="G50" s="1" t="s">
        <v>43</v>
      </c>
      <c r="H50" s="1" t="s">
        <v>342</v>
      </c>
      <c r="I50" s="88" t="s">
        <v>43</v>
      </c>
      <c r="J50" s="1" t="s">
        <v>36</v>
      </c>
      <c r="K50" s="1"/>
      <c r="L50" s="1"/>
      <c r="M50" s="88" t="s">
        <v>951</v>
      </c>
      <c r="N50" s="88" t="s">
        <v>370</v>
      </c>
      <c r="O50" s="88" t="s">
        <v>952</v>
      </c>
      <c r="P50" s="1"/>
      <c r="Q50" s="1"/>
      <c r="R50" s="1"/>
      <c r="S50" s="1"/>
      <c r="T50" s="1"/>
      <c r="U50" t="s">
        <v>814</v>
      </c>
    </row>
    <row r="51" spans="1:22" x14ac:dyDescent="0.25">
      <c r="A51" s="1" t="str">
        <f t="shared" ca="1" si="0"/>
        <v>CP</v>
      </c>
      <c r="B51" s="1" t="s">
        <v>953</v>
      </c>
      <c r="C51" s="1" t="s">
        <v>954</v>
      </c>
      <c r="D51" s="1" t="s">
        <v>832</v>
      </c>
      <c r="E51" s="67">
        <v>44708</v>
      </c>
      <c r="F51" s="67"/>
      <c r="G51" s="1" t="s">
        <v>76</v>
      </c>
      <c r="H51" s="1" t="s">
        <v>955</v>
      </c>
      <c r="I51" s="94" t="s">
        <v>76</v>
      </c>
      <c r="J51" s="1" t="s">
        <v>36</v>
      </c>
      <c r="K51" s="1"/>
      <c r="L51" s="1"/>
      <c r="M51" s="88" t="s">
        <v>37</v>
      </c>
      <c r="N51" s="1" t="s">
        <v>956</v>
      </c>
      <c r="O51" s="88" t="s">
        <v>957</v>
      </c>
      <c r="P51" s="1"/>
      <c r="Q51" s="1"/>
      <c r="R51" s="1"/>
      <c r="S51" s="1"/>
      <c r="T51" s="1"/>
      <c r="U51" t="s">
        <v>814</v>
      </c>
    </row>
    <row r="52" spans="1:22" ht="15.75" x14ac:dyDescent="0.25">
      <c r="A52" s="1" t="str">
        <f t="shared" ca="1" si="0"/>
        <v/>
      </c>
      <c r="B52" s="130" t="s">
        <v>815</v>
      </c>
      <c r="C52" s="130"/>
      <c r="D52" s="130"/>
      <c r="E52" s="79"/>
      <c r="F52" s="79"/>
      <c r="G52" s="130"/>
      <c r="H52" s="130"/>
      <c r="I52" s="130"/>
      <c r="J52" s="130"/>
      <c r="K52" s="130"/>
      <c r="L52" s="130"/>
      <c r="M52" s="130"/>
      <c r="N52" s="130"/>
      <c r="O52" s="130"/>
      <c r="P52" s="130"/>
      <c r="Q52" s="130"/>
      <c r="R52" s="130"/>
      <c r="S52" s="130"/>
      <c r="T52" s="130"/>
      <c r="V52" t="s">
        <v>828</v>
      </c>
    </row>
    <row r="53" spans="1:22" ht="15.75" x14ac:dyDescent="0.25">
      <c r="A53" s="1" t="str">
        <f t="shared" ref="A53:A65" ca="1" si="1">IF($U53="CP","CP",IF($U53="NR","NR",IF($U53="OA","OA",IF($E53="","",IF($E53-NOW()&lt;0,"OD",IF($E53-NOW()&lt;15,"15",IF($E53-NOW()&lt;30,"30"," ")))))))</f>
        <v/>
      </c>
      <c r="B53" s="77" t="s">
        <v>899</v>
      </c>
      <c r="C53" s="77"/>
      <c r="D53" s="77"/>
      <c r="E53" s="78"/>
      <c r="F53" s="78"/>
      <c r="G53" s="77"/>
      <c r="H53" s="77"/>
      <c r="I53" s="77"/>
      <c r="J53" s="77"/>
      <c r="K53" s="77"/>
      <c r="L53" s="77"/>
      <c r="M53" s="77"/>
      <c r="N53" s="77"/>
      <c r="O53" s="77"/>
      <c r="P53" s="77"/>
      <c r="Q53" s="77"/>
      <c r="R53" s="77"/>
      <c r="S53" s="77"/>
      <c r="T53" s="77"/>
      <c r="V53" t="s">
        <v>816</v>
      </c>
    </row>
    <row r="54" spans="1:22" x14ac:dyDescent="0.25">
      <c r="A54" s="1" t="str">
        <f t="shared" ca="1" si="1"/>
        <v>CP</v>
      </c>
      <c r="B54" s="1" t="s">
        <v>958</v>
      </c>
      <c r="C54" s="1" t="s">
        <v>959</v>
      </c>
      <c r="D54" s="1" t="s">
        <v>832</v>
      </c>
      <c r="E54" s="67">
        <v>43486</v>
      </c>
      <c r="F54" s="67"/>
      <c r="G54" s="85" t="s">
        <v>29</v>
      </c>
      <c r="H54" s="94" t="s">
        <v>31</v>
      </c>
      <c r="I54" s="94" t="s">
        <v>30</v>
      </c>
      <c r="J54" s="85" t="s">
        <v>36</v>
      </c>
      <c r="K54" s="1"/>
      <c r="L54" s="1"/>
      <c r="M54" s="88" t="s">
        <v>250</v>
      </c>
      <c r="N54" t="s">
        <v>33</v>
      </c>
      <c r="O54" s="88" t="s">
        <v>960</v>
      </c>
      <c r="P54" s="1"/>
      <c r="Q54" s="1"/>
      <c r="R54" s="1"/>
      <c r="S54" s="1"/>
      <c r="T54" s="1"/>
      <c r="U54" t="s">
        <v>814</v>
      </c>
    </row>
    <row r="55" spans="1:22" x14ac:dyDescent="0.25">
      <c r="A55" s="1" t="str">
        <f t="shared" ca="1" si="1"/>
        <v>CP</v>
      </c>
      <c r="B55" s="1" t="s">
        <v>961</v>
      </c>
      <c r="C55" s="1" t="s">
        <v>962</v>
      </c>
      <c r="D55" s="1" t="s">
        <v>832</v>
      </c>
      <c r="E55" s="67">
        <v>43523</v>
      </c>
      <c r="F55" s="67"/>
      <c r="G55" s="1" t="s">
        <v>29</v>
      </c>
      <c r="H55" s="88" t="s">
        <v>31</v>
      </c>
      <c r="I55" s="88" t="s">
        <v>30</v>
      </c>
      <c r="J55" s="1" t="s">
        <v>36</v>
      </c>
      <c r="K55" s="1"/>
      <c r="L55" s="1"/>
      <c r="M55" s="88" t="s">
        <v>250</v>
      </c>
      <c r="N55" s="1" t="s">
        <v>33</v>
      </c>
      <c r="O55" s="88" t="s">
        <v>960</v>
      </c>
      <c r="P55" s="1"/>
      <c r="Q55" s="1"/>
      <c r="R55" s="1"/>
      <c r="S55" s="1"/>
      <c r="T55" s="1"/>
      <c r="U55" t="s">
        <v>814</v>
      </c>
    </row>
    <row r="56" spans="1:22" x14ac:dyDescent="0.25">
      <c r="A56" s="1" t="str">
        <f t="shared" ca="1" si="1"/>
        <v>CP</v>
      </c>
      <c r="B56" s="1" t="s">
        <v>963</v>
      </c>
      <c r="C56" s="1" t="s">
        <v>964</v>
      </c>
      <c r="D56" s="1" t="s">
        <v>832</v>
      </c>
      <c r="E56" s="67">
        <v>43486</v>
      </c>
      <c r="F56" s="67"/>
      <c r="G56" s="1" t="s">
        <v>29</v>
      </c>
      <c r="H56" s="88" t="s">
        <v>31</v>
      </c>
      <c r="I56" s="88" t="s">
        <v>30</v>
      </c>
      <c r="J56" s="1" t="s">
        <v>36</v>
      </c>
      <c r="K56" s="1"/>
      <c r="L56" s="1"/>
      <c r="M56" s="88" t="s">
        <v>250</v>
      </c>
      <c r="N56" s="1" t="s">
        <v>33</v>
      </c>
      <c r="O56" s="88" t="s">
        <v>960</v>
      </c>
      <c r="P56" s="1"/>
      <c r="Q56" s="1"/>
      <c r="R56" s="1"/>
      <c r="S56" s="1"/>
      <c r="T56" s="1"/>
      <c r="U56" t="s">
        <v>814</v>
      </c>
    </row>
    <row r="57" spans="1:22" ht="15.75" x14ac:dyDescent="0.25">
      <c r="A57" s="1" t="str">
        <f t="shared" ca="1" si="1"/>
        <v/>
      </c>
      <c r="B57" s="130" t="s">
        <v>820</v>
      </c>
      <c r="C57" s="130"/>
      <c r="D57" s="130"/>
      <c r="E57" s="79"/>
      <c r="F57" s="79"/>
      <c r="G57" s="130"/>
      <c r="H57" s="130"/>
      <c r="I57" s="130"/>
      <c r="J57" s="130"/>
      <c r="K57" s="130"/>
      <c r="L57" s="130"/>
      <c r="M57" s="130"/>
      <c r="N57" s="130"/>
      <c r="O57" s="130"/>
      <c r="P57" s="130"/>
      <c r="Q57" s="130"/>
      <c r="R57" s="130"/>
      <c r="S57" s="130"/>
      <c r="T57" s="130"/>
      <c r="V57" t="s">
        <v>828</v>
      </c>
    </row>
    <row r="58" spans="1:22" ht="15.75" x14ac:dyDescent="0.25">
      <c r="A58" s="1" t="str">
        <f t="shared" ca="1" si="1"/>
        <v/>
      </c>
      <c r="B58" s="77" t="s">
        <v>829</v>
      </c>
      <c r="C58" s="77"/>
      <c r="D58" s="77"/>
      <c r="E58" s="78"/>
      <c r="F58" s="78"/>
      <c r="G58" s="77"/>
      <c r="H58" s="77"/>
      <c r="I58" s="77"/>
      <c r="J58" s="77"/>
      <c r="K58" s="77"/>
      <c r="L58" s="77"/>
      <c r="M58" s="77"/>
      <c r="N58" s="77"/>
      <c r="O58" s="77"/>
      <c r="P58" s="77"/>
      <c r="Q58" s="77"/>
      <c r="R58" s="77"/>
      <c r="S58" s="77"/>
      <c r="T58" s="77"/>
      <c r="V58" t="s">
        <v>816</v>
      </c>
    </row>
    <row r="59" spans="1:22" x14ac:dyDescent="0.25">
      <c r="A59" s="1"/>
      <c r="B59" s="1" t="s">
        <v>965</v>
      </c>
      <c r="C59" s="1" t="s">
        <v>966</v>
      </c>
      <c r="D59" s="1" t="s">
        <v>823</v>
      </c>
      <c r="E59" s="67">
        <v>43480</v>
      </c>
      <c r="F59" s="67"/>
      <c r="G59" s="1" t="s">
        <v>210</v>
      </c>
      <c r="H59" s="88" t="s">
        <v>76</v>
      </c>
      <c r="I59" s="1" t="s">
        <v>43</v>
      </c>
      <c r="J59" s="88" t="s">
        <v>36</v>
      </c>
      <c r="K59" s="1"/>
      <c r="L59" s="1"/>
      <c r="M59" s="88" t="s">
        <v>71</v>
      </c>
      <c r="N59" s="88" t="s">
        <v>967</v>
      </c>
      <c r="O59" s="88" t="s">
        <v>71</v>
      </c>
      <c r="P59" s="1"/>
      <c r="Q59" s="1"/>
      <c r="R59" s="1"/>
      <c r="S59" s="1"/>
      <c r="T59" s="1"/>
      <c r="U59" t="s">
        <v>814</v>
      </c>
    </row>
    <row r="60" spans="1:22" ht="15.75" x14ac:dyDescent="0.25">
      <c r="A60" s="1" t="str">
        <f t="shared" ca="1" si="1"/>
        <v/>
      </c>
      <c r="B60" s="77" t="s">
        <v>968</v>
      </c>
      <c r="C60" s="77"/>
      <c r="D60" s="77"/>
      <c r="E60" s="78"/>
      <c r="F60" s="78"/>
      <c r="G60" s="77"/>
      <c r="H60" s="77"/>
      <c r="I60" s="77"/>
      <c r="J60" s="77"/>
      <c r="K60" s="77"/>
      <c r="L60" s="77"/>
      <c r="M60" s="77"/>
      <c r="N60" s="77"/>
      <c r="O60" s="77"/>
      <c r="P60" s="77"/>
      <c r="Q60" s="77"/>
      <c r="R60" s="77"/>
      <c r="S60" s="77"/>
      <c r="T60" s="77"/>
      <c r="V60" t="s">
        <v>816</v>
      </c>
    </row>
    <row r="61" spans="1:22" x14ac:dyDescent="0.25">
      <c r="A61" s="1" t="str">
        <f t="shared" ca="1" si="1"/>
        <v>CP</v>
      </c>
      <c r="B61" s="1" t="s">
        <v>969</v>
      </c>
      <c r="C61" s="1" t="s">
        <v>970</v>
      </c>
      <c r="D61" s="1" t="s">
        <v>823</v>
      </c>
      <c r="E61" s="67">
        <v>43507</v>
      </c>
      <c r="F61" s="67"/>
      <c r="G61" s="1" t="s">
        <v>43</v>
      </c>
      <c r="H61" s="1" t="s">
        <v>342</v>
      </c>
      <c r="I61" s="88" t="s">
        <v>43</v>
      </c>
      <c r="J61" s="1" t="s">
        <v>36</v>
      </c>
      <c r="K61" s="1"/>
      <c r="L61" s="1"/>
      <c r="M61" s="1" t="s">
        <v>369</v>
      </c>
      <c r="N61" s="1" t="s">
        <v>373</v>
      </c>
      <c r="O61" s="1" t="s">
        <v>971</v>
      </c>
      <c r="P61" s="1"/>
      <c r="Q61" s="1"/>
      <c r="R61" s="1"/>
      <c r="S61" s="1"/>
      <c r="T61" s="1"/>
      <c r="U61" t="s">
        <v>814</v>
      </c>
    </row>
    <row r="62" spans="1:22" x14ac:dyDescent="0.25">
      <c r="A62" s="1" t="str">
        <f t="shared" ca="1" si="1"/>
        <v>CP</v>
      </c>
      <c r="B62" s="1" t="s">
        <v>972</v>
      </c>
      <c r="C62" s="1" t="s">
        <v>973</v>
      </c>
      <c r="D62" s="1" t="s">
        <v>823</v>
      </c>
      <c r="E62" s="67">
        <v>43507</v>
      </c>
      <c r="F62" s="67"/>
      <c r="G62" s="1" t="s">
        <v>43</v>
      </c>
      <c r="H62" s="88" t="s">
        <v>342</v>
      </c>
      <c r="I62" s="88" t="s">
        <v>43</v>
      </c>
      <c r="J62" s="1" t="s">
        <v>36</v>
      </c>
      <c r="K62" s="1"/>
      <c r="L62" s="1"/>
      <c r="M62" s="1" t="s">
        <v>369</v>
      </c>
      <c r="N62" s="1" t="s">
        <v>373</v>
      </c>
      <c r="O62" s="1" t="s">
        <v>971</v>
      </c>
      <c r="P62" s="1"/>
      <c r="Q62" s="1"/>
      <c r="R62" s="1"/>
      <c r="S62" s="1"/>
      <c r="T62" s="1"/>
      <c r="U62" t="s">
        <v>814</v>
      </c>
    </row>
    <row r="63" spans="1:22" x14ac:dyDescent="0.25">
      <c r="A63" s="1" t="str">
        <f t="shared" ca="1" si="1"/>
        <v>CP</v>
      </c>
      <c r="B63" s="1" t="s">
        <v>974</v>
      </c>
      <c r="C63" s="1" t="s">
        <v>975</v>
      </c>
      <c r="D63" s="1" t="s">
        <v>823</v>
      </c>
      <c r="E63" s="67">
        <v>43507</v>
      </c>
      <c r="F63" s="67"/>
      <c r="G63" s="1" t="s">
        <v>43</v>
      </c>
      <c r="H63" s="1" t="s">
        <v>342</v>
      </c>
      <c r="I63" s="88" t="s">
        <v>43</v>
      </c>
      <c r="J63" s="1" t="s">
        <v>36</v>
      </c>
      <c r="K63" s="1"/>
      <c r="L63" s="1"/>
      <c r="M63" s="1" t="s">
        <v>369</v>
      </c>
      <c r="N63" s="1" t="s">
        <v>373</v>
      </c>
      <c r="O63" s="1" t="s">
        <v>971</v>
      </c>
      <c r="P63" s="1"/>
      <c r="Q63" s="1"/>
      <c r="R63" s="1"/>
      <c r="S63" s="1"/>
      <c r="T63" s="1"/>
      <c r="U63" t="s">
        <v>814</v>
      </c>
    </row>
    <row r="64" spans="1:22" x14ac:dyDescent="0.25">
      <c r="A64" s="1" t="str">
        <f t="shared" ca="1" si="1"/>
        <v>CP</v>
      </c>
      <c r="B64" s="1" t="s">
        <v>976</v>
      </c>
      <c r="C64" s="1" t="s">
        <v>977</v>
      </c>
      <c r="D64" s="1" t="s">
        <v>823</v>
      </c>
      <c r="E64" s="67">
        <v>43507</v>
      </c>
      <c r="F64" s="67"/>
      <c r="G64" s="1" t="s">
        <v>43</v>
      </c>
      <c r="H64" s="1" t="s">
        <v>342</v>
      </c>
      <c r="I64" s="88" t="s">
        <v>43</v>
      </c>
      <c r="J64" s="1" t="s">
        <v>36</v>
      </c>
      <c r="K64" s="1"/>
      <c r="L64" s="1"/>
      <c r="M64" s="1" t="s">
        <v>369</v>
      </c>
      <c r="N64" s="1" t="s">
        <v>373</v>
      </c>
      <c r="O64" s="1" t="s">
        <v>971</v>
      </c>
      <c r="P64" s="1"/>
      <c r="Q64" s="1"/>
      <c r="R64" s="1"/>
      <c r="S64" s="1"/>
      <c r="T64" s="1"/>
      <c r="U64" t="s">
        <v>814</v>
      </c>
    </row>
    <row r="65" spans="1:22" x14ac:dyDescent="0.25">
      <c r="A65" s="1" t="str">
        <f t="shared" ca="1" si="1"/>
        <v>OD</v>
      </c>
      <c r="B65" s="1" t="s">
        <v>978</v>
      </c>
      <c r="C65" s="1" t="s">
        <v>979</v>
      </c>
      <c r="D65" s="1" t="s">
        <v>832</v>
      </c>
      <c r="E65" s="67">
        <v>44440</v>
      </c>
      <c r="F65" s="67"/>
      <c r="G65" s="1" t="s">
        <v>43</v>
      </c>
      <c r="H65" s="1" t="s">
        <v>342</v>
      </c>
      <c r="I65" s="88" t="s">
        <v>43</v>
      </c>
      <c r="J65" s="1" t="s">
        <v>36</v>
      </c>
      <c r="K65" s="1"/>
      <c r="L65" s="1"/>
      <c r="M65" s="88" t="s">
        <v>369</v>
      </c>
      <c r="N65" s="88" t="s">
        <v>373</v>
      </c>
      <c r="O65" s="88" t="s">
        <v>971</v>
      </c>
      <c r="P65" s="1"/>
      <c r="Q65" s="1"/>
      <c r="R65" s="1"/>
      <c r="S65" s="1"/>
      <c r="T65" s="1"/>
    </row>
    <row r="66" spans="1:22" ht="15.75" x14ac:dyDescent="0.25">
      <c r="A66" s="1" t="str">
        <f t="shared" ref="A66:A76" ca="1" si="2">IF($U66="CP","CP",IF($U66="NR","NR",IF($U66="OA","OA",IF($E66="","",IF($E66-NOW()&lt;0,"OD",IF($E66-NOW()&lt;15,"15",IF($E66-NOW()&lt;30,"30"," ")))))))</f>
        <v/>
      </c>
      <c r="B66" s="77" t="s">
        <v>980</v>
      </c>
      <c r="C66" s="86"/>
      <c r="D66" s="77"/>
      <c r="E66" s="78"/>
      <c r="F66" s="78"/>
      <c r="G66" s="77"/>
      <c r="H66" s="77"/>
      <c r="I66" s="77"/>
      <c r="J66" s="77"/>
      <c r="K66" s="77"/>
      <c r="L66" s="77"/>
      <c r="M66" s="77"/>
      <c r="N66" s="77"/>
      <c r="O66" s="77"/>
      <c r="P66" s="77"/>
      <c r="Q66" s="77"/>
      <c r="R66" s="77"/>
      <c r="S66" s="77"/>
      <c r="T66" s="77"/>
      <c r="V66" t="s">
        <v>816</v>
      </c>
    </row>
    <row r="67" spans="1:22" ht="15.75" x14ac:dyDescent="0.25">
      <c r="A67" s="1" t="str">
        <f t="shared" ca="1" si="2"/>
        <v>CP</v>
      </c>
      <c r="B67" s="83" t="s">
        <v>981</v>
      </c>
      <c r="C67" s="1" t="s">
        <v>982</v>
      </c>
      <c r="D67" s="83" t="s">
        <v>832</v>
      </c>
      <c r="E67" s="84"/>
      <c r="F67" s="84"/>
      <c r="G67" s="83" t="s">
        <v>945</v>
      </c>
      <c r="H67" s="94" t="s">
        <v>983</v>
      </c>
      <c r="I67" s="83" t="s">
        <v>449</v>
      </c>
      <c r="J67" s="83" t="s">
        <v>36</v>
      </c>
      <c r="K67" s="83"/>
      <c r="L67" s="83"/>
      <c r="M67" s="96"/>
      <c r="N67" s="96"/>
      <c r="O67" s="96"/>
      <c r="P67" s="83"/>
      <c r="Q67" s="83"/>
      <c r="R67" s="83"/>
      <c r="S67" s="83"/>
      <c r="T67" s="83"/>
      <c r="U67" t="s">
        <v>814</v>
      </c>
    </row>
    <row r="68" spans="1:22" ht="15.75" x14ac:dyDescent="0.25">
      <c r="A68" s="1" t="str">
        <f t="shared" ca="1" si="2"/>
        <v>CP</v>
      </c>
      <c r="B68" s="83" t="s">
        <v>984</v>
      </c>
      <c r="C68" s="1" t="s">
        <v>985</v>
      </c>
      <c r="D68" s="83" t="s">
        <v>832</v>
      </c>
      <c r="E68" s="84"/>
      <c r="F68" s="84"/>
      <c r="G68" s="83" t="s">
        <v>945</v>
      </c>
      <c r="H68" s="94" t="s">
        <v>983</v>
      </c>
      <c r="I68" s="83" t="s">
        <v>449</v>
      </c>
      <c r="J68" s="83" t="s">
        <v>36</v>
      </c>
      <c r="K68" s="83"/>
      <c r="L68" s="83"/>
      <c r="M68" s="96"/>
      <c r="N68" s="96"/>
      <c r="O68" s="96"/>
      <c r="P68" s="83"/>
      <c r="Q68" s="83"/>
      <c r="R68" s="83"/>
      <c r="S68" s="83"/>
      <c r="T68" s="83"/>
      <c r="U68" t="s">
        <v>814</v>
      </c>
    </row>
    <row r="69" spans="1:22" x14ac:dyDescent="0.25">
      <c r="A69" s="1" t="str">
        <f t="shared" ca="1" si="2"/>
        <v>CP</v>
      </c>
      <c r="B69" s="57" t="s">
        <v>986</v>
      </c>
      <c r="C69" s="57" t="s">
        <v>987</v>
      </c>
      <c r="D69" s="57" t="s">
        <v>832</v>
      </c>
      <c r="E69" s="81">
        <v>44470</v>
      </c>
      <c r="F69" s="81"/>
      <c r="G69" s="82" t="s">
        <v>449</v>
      </c>
      <c r="H69" s="85" t="s">
        <v>983</v>
      </c>
      <c r="I69" s="94" t="s">
        <v>449</v>
      </c>
      <c r="J69" s="82" t="s">
        <v>36</v>
      </c>
      <c r="K69" s="57"/>
      <c r="L69" s="57"/>
      <c r="M69" s="88" t="s">
        <v>988</v>
      </c>
      <c r="N69" s="88" t="s">
        <v>989</v>
      </c>
      <c r="O69" s="88" t="s">
        <v>990</v>
      </c>
      <c r="P69" s="57"/>
      <c r="Q69" s="57"/>
      <c r="R69" s="57"/>
      <c r="S69" s="57"/>
      <c r="T69" s="57"/>
      <c r="U69" t="s">
        <v>814</v>
      </c>
    </row>
    <row r="70" spans="1:22" ht="15.75" x14ac:dyDescent="0.25">
      <c r="A70" s="77" t="str">
        <f t="shared" ca="1" si="2"/>
        <v/>
      </c>
      <c r="B70" s="77" t="s">
        <v>991</v>
      </c>
      <c r="C70" s="86"/>
      <c r="D70" s="77"/>
      <c r="E70" s="78"/>
      <c r="F70" s="78"/>
      <c r="G70" s="77"/>
      <c r="H70" s="77"/>
      <c r="I70" s="77"/>
      <c r="J70" s="77"/>
      <c r="K70" s="77"/>
      <c r="L70" s="77"/>
      <c r="M70" s="77"/>
      <c r="N70" s="77"/>
      <c r="O70" s="77"/>
      <c r="P70" s="77"/>
      <c r="Q70" s="77"/>
      <c r="R70" s="77"/>
      <c r="S70" s="77"/>
      <c r="T70" s="77"/>
      <c r="V70" t="s">
        <v>816</v>
      </c>
    </row>
    <row r="71" spans="1:22" x14ac:dyDescent="0.25">
      <c r="A71" s="1" t="str">
        <f t="shared" ca="1" si="2"/>
        <v>CP</v>
      </c>
      <c r="B71" s="1" t="s">
        <v>992</v>
      </c>
      <c r="C71" s="1" t="s">
        <v>993</v>
      </c>
      <c r="D71" s="1" t="s">
        <v>832</v>
      </c>
      <c r="E71" s="67">
        <v>44470</v>
      </c>
      <c r="F71" s="67"/>
      <c r="G71" s="1" t="s">
        <v>994</v>
      </c>
      <c r="H71" s="94" t="s">
        <v>983</v>
      </c>
      <c r="I71" s="94" t="s">
        <v>449</v>
      </c>
      <c r="J71" s="88" t="s">
        <v>36</v>
      </c>
      <c r="K71" s="1"/>
      <c r="L71" s="1"/>
      <c r="M71" s="88" t="s">
        <v>988</v>
      </c>
      <c r="N71" s="88" t="s">
        <v>989</v>
      </c>
      <c r="O71" s="88" t="s">
        <v>990</v>
      </c>
      <c r="P71" s="1"/>
      <c r="Q71" s="1"/>
      <c r="R71" s="1"/>
      <c r="S71" s="1"/>
      <c r="T71" s="1"/>
      <c r="U71" t="s">
        <v>814</v>
      </c>
    </row>
    <row r="72" spans="1:22" x14ac:dyDescent="0.25">
      <c r="A72" s="1" t="str">
        <f t="shared" ca="1" si="2"/>
        <v>CP</v>
      </c>
      <c r="B72" s="1" t="s">
        <v>995</v>
      </c>
      <c r="C72" s="1" t="s">
        <v>996</v>
      </c>
      <c r="D72" s="1" t="s">
        <v>832</v>
      </c>
      <c r="E72" s="67">
        <v>43766</v>
      </c>
      <c r="F72" s="67"/>
      <c r="G72" s="85" t="s">
        <v>449</v>
      </c>
      <c r="H72" s="85" t="s">
        <v>983</v>
      </c>
      <c r="I72" s="94" t="s">
        <v>449</v>
      </c>
      <c r="J72" s="1" t="s">
        <v>36</v>
      </c>
      <c r="K72" s="1"/>
      <c r="L72" s="1"/>
      <c r="M72" s="88" t="s">
        <v>988</v>
      </c>
      <c r="N72" s="88" t="s">
        <v>989</v>
      </c>
      <c r="O72" s="88" t="s">
        <v>990</v>
      </c>
      <c r="P72" s="1"/>
      <c r="Q72" s="1"/>
      <c r="R72" s="1"/>
      <c r="S72" s="1"/>
      <c r="T72" s="1"/>
      <c r="U72" t="s">
        <v>814</v>
      </c>
    </row>
    <row r="73" spans="1:22" ht="15.75" x14ac:dyDescent="0.25">
      <c r="A73" s="130" t="str">
        <f t="shared" ca="1" si="2"/>
        <v/>
      </c>
      <c r="B73" s="130" t="s">
        <v>463</v>
      </c>
      <c r="C73" s="130"/>
      <c r="D73" s="130"/>
      <c r="E73" s="79"/>
      <c r="F73" s="79"/>
      <c r="G73" s="130"/>
      <c r="H73" s="130"/>
      <c r="I73" s="130"/>
      <c r="J73" s="130"/>
      <c r="K73" s="130"/>
      <c r="L73" s="130"/>
      <c r="M73" s="130"/>
      <c r="N73" s="130"/>
      <c r="O73" s="130"/>
      <c r="P73" s="130"/>
      <c r="Q73" s="130"/>
      <c r="R73" s="130"/>
      <c r="S73" s="130"/>
      <c r="T73" s="130"/>
      <c r="V73" t="s">
        <v>828</v>
      </c>
    </row>
    <row r="74" spans="1:22" x14ac:dyDescent="0.25">
      <c r="A74" s="1" t="str">
        <f t="shared" ca="1" si="2"/>
        <v>CP</v>
      </c>
      <c r="B74" s="1" t="s">
        <v>997</v>
      </c>
      <c r="C74" s="1" t="s">
        <v>998</v>
      </c>
      <c r="D74" s="1" t="s">
        <v>999</v>
      </c>
      <c r="E74" s="67"/>
      <c r="F74" s="67"/>
      <c r="G74" s="88" t="s">
        <v>466</v>
      </c>
      <c r="H74" s="1"/>
      <c r="I74" s="88" t="s">
        <v>83</v>
      </c>
      <c r="J74" s="1" t="s">
        <v>36</v>
      </c>
      <c r="K74" s="1"/>
      <c r="L74" s="1"/>
      <c r="M74" s="1" t="s">
        <v>467</v>
      </c>
      <c r="N74" s="1" t="s">
        <v>467</v>
      </c>
      <c r="O74" s="1" t="s">
        <v>467</v>
      </c>
      <c r="P74" s="1"/>
      <c r="Q74" s="1"/>
      <c r="R74" s="1"/>
      <c r="S74" s="1"/>
      <c r="T74" s="1"/>
      <c r="U74" t="s">
        <v>814</v>
      </c>
    </row>
    <row r="75" spans="1:22" x14ac:dyDescent="0.25">
      <c r="A75" s="1" t="str">
        <f t="shared" ca="1" si="2"/>
        <v>CP</v>
      </c>
      <c r="B75" s="1" t="s">
        <v>1000</v>
      </c>
      <c r="C75" s="1" t="s">
        <v>1001</v>
      </c>
      <c r="D75" s="1" t="s">
        <v>823</v>
      </c>
      <c r="E75" s="67"/>
      <c r="F75" s="67"/>
      <c r="G75" s="88" t="s">
        <v>466</v>
      </c>
      <c r="H75" s="1"/>
      <c r="I75" s="88" t="s">
        <v>83</v>
      </c>
      <c r="J75" s="1" t="s">
        <v>36</v>
      </c>
      <c r="K75" s="1"/>
      <c r="L75" s="1"/>
      <c r="M75" s="1"/>
      <c r="N75" s="1" t="s">
        <v>17</v>
      </c>
      <c r="O75" s="1"/>
      <c r="P75" s="1"/>
      <c r="Q75" s="1"/>
      <c r="R75" s="1"/>
      <c r="S75" s="1"/>
      <c r="T75" s="1"/>
      <c r="U75" t="s">
        <v>814</v>
      </c>
    </row>
    <row r="76" spans="1:22" s="92" customFormat="1" x14ac:dyDescent="0.25">
      <c r="A76" s="89" t="str">
        <f t="shared" ca="1" si="2"/>
        <v>CP</v>
      </c>
      <c r="B76" s="89" t="s">
        <v>1002</v>
      </c>
      <c r="C76" s="89" t="s">
        <v>1003</v>
      </c>
      <c r="D76" s="89" t="s">
        <v>832</v>
      </c>
      <c r="E76" s="90"/>
      <c r="F76" s="90"/>
      <c r="G76" s="89" t="s">
        <v>210</v>
      </c>
      <c r="H76" s="89" t="s">
        <v>472</v>
      </c>
      <c r="I76" s="89"/>
      <c r="J76" s="89" t="s">
        <v>36</v>
      </c>
      <c r="K76" s="89"/>
      <c r="L76" s="89"/>
      <c r="M76" s="89"/>
      <c r="N76" s="89" t="s">
        <v>473</v>
      </c>
      <c r="O76" s="89"/>
      <c r="P76" s="89"/>
      <c r="Q76" s="89"/>
      <c r="R76" s="89"/>
      <c r="S76" s="89"/>
      <c r="T76" s="89"/>
      <c r="U76" s="92" t="s">
        <v>814</v>
      </c>
    </row>
    <row r="77" spans="1:22" x14ac:dyDescent="0.25">
      <c r="E77" s="68"/>
      <c r="F77" s="59"/>
    </row>
    <row r="78" spans="1:22" ht="15.75" thickBot="1" x14ac:dyDescent="0.3">
      <c r="F78" s="59"/>
    </row>
    <row r="79" spans="1:22" x14ac:dyDescent="0.25">
      <c r="A79" s="207" t="s">
        <v>1004</v>
      </c>
      <c r="B79" s="208"/>
      <c r="C79" s="140" t="s">
        <v>474</v>
      </c>
      <c r="D79" s="208" t="s">
        <v>475</v>
      </c>
      <c r="E79" s="209"/>
      <c r="F79" s="59"/>
      <c r="P79" s="58"/>
    </row>
    <row r="80" spans="1:22" x14ac:dyDescent="0.25">
      <c r="A80" s="71" t="s">
        <v>814</v>
      </c>
      <c r="B80" s="1" t="s">
        <v>476</v>
      </c>
      <c r="C80" s="11">
        <f ca="1">COUNTIF($A$4:$A$76,$A80)+COUNTIF($A$4:$A$76,$A81)</f>
        <v>49</v>
      </c>
      <c r="D80" s="203">
        <f ca="1">$C80/$C$87</f>
        <v>0.96078431372549022</v>
      </c>
      <c r="E80" s="204"/>
      <c r="F80" s="59"/>
      <c r="P80" s="59"/>
    </row>
    <row r="81" spans="1:16" x14ac:dyDescent="0.25">
      <c r="A81" s="72" t="s">
        <v>1005</v>
      </c>
      <c r="B81" s="1" t="s">
        <v>477</v>
      </c>
      <c r="C81" s="11">
        <f ca="1">COUNTIF($A$4:$A$76,$A81)</f>
        <v>0</v>
      </c>
      <c r="D81" s="203">
        <f t="shared" ref="D81:D86" ca="1" si="3">$C81/$C$87</f>
        <v>0</v>
      </c>
      <c r="E81" s="204"/>
      <c r="F81" s="59"/>
      <c r="P81" s="59"/>
    </row>
    <row r="82" spans="1:16" ht="18.75" x14ac:dyDescent="0.3">
      <c r="A82" s="73" t="s">
        <v>1006</v>
      </c>
      <c r="B82" s="1" t="s">
        <v>478</v>
      </c>
      <c r="C82" s="11">
        <f ca="1">COUNTIF($A$4:$A$76,$A82)</f>
        <v>0</v>
      </c>
      <c r="D82" s="203">
        <f t="shared" ca="1" si="3"/>
        <v>0</v>
      </c>
      <c r="E82" s="204"/>
      <c r="F82" s="60"/>
      <c r="P82" s="59"/>
    </row>
    <row r="83" spans="1:16" x14ac:dyDescent="0.25">
      <c r="A83" s="74">
        <v>30</v>
      </c>
      <c r="B83" s="1" t="s">
        <v>479</v>
      </c>
      <c r="C83" s="11">
        <f ca="1">COUNTIF($A$4:$A$76,$A83)</f>
        <v>0</v>
      </c>
      <c r="D83" s="203">
        <f t="shared" ca="1" si="3"/>
        <v>0</v>
      </c>
      <c r="E83" s="204"/>
      <c r="G83" s="70"/>
      <c r="P83" s="59"/>
    </row>
    <row r="84" spans="1:16" x14ac:dyDescent="0.25">
      <c r="A84" s="75">
        <v>15</v>
      </c>
      <c r="B84" s="1" t="s">
        <v>480</v>
      </c>
      <c r="C84" s="11">
        <f ca="1">COUNTIF($A$4:$A$76,$A84)</f>
        <v>0</v>
      </c>
      <c r="D84" s="203">
        <f t="shared" ca="1" si="3"/>
        <v>0</v>
      </c>
      <c r="E84" s="204"/>
      <c r="G84" s="70"/>
      <c r="P84" s="59"/>
    </row>
    <row r="85" spans="1:16" x14ac:dyDescent="0.25">
      <c r="A85" s="76" t="s">
        <v>1007</v>
      </c>
      <c r="B85" s="1" t="s">
        <v>481</v>
      </c>
      <c r="C85" s="11">
        <f ca="1">COUNTIF($A$4:$A$76,$A85)</f>
        <v>1</v>
      </c>
      <c r="D85" s="203">
        <f t="shared" ca="1" si="3"/>
        <v>1.9607843137254902E-2</v>
      </c>
      <c r="E85" s="204"/>
      <c r="G85" s="70"/>
      <c r="P85" s="59"/>
    </row>
    <row r="86" spans="1:16" x14ac:dyDescent="0.25">
      <c r="A86" s="62"/>
      <c r="B86" s="1" t="s">
        <v>482</v>
      </c>
      <c r="C86" s="11">
        <f ca="1">C87-(SUM(C80,C82:C85))</f>
        <v>1</v>
      </c>
      <c r="D86" s="203">
        <f t="shared" ca="1" si="3"/>
        <v>1.9607843137254902E-2</v>
      </c>
      <c r="E86" s="204"/>
      <c r="P86" s="59"/>
    </row>
    <row r="87" spans="1:16" ht="19.5" thickBot="1" x14ac:dyDescent="0.35">
      <c r="A87" s="55"/>
      <c r="B87" s="56" t="s">
        <v>1008</v>
      </c>
      <c r="C87" s="139">
        <f>COUNTA($C$4:$C$76)</f>
        <v>51</v>
      </c>
      <c r="D87" s="205"/>
      <c r="E87" s="206"/>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792</v>
      </c>
      <c r="C1" s="7" t="s">
        <v>1009</v>
      </c>
      <c r="D1" s="7" t="s">
        <v>1010</v>
      </c>
      <c r="E1" s="7" t="s">
        <v>1011</v>
      </c>
      <c r="F1" s="7" t="s">
        <v>1012</v>
      </c>
      <c r="G1" s="11" t="s">
        <v>794</v>
      </c>
      <c r="H1" s="11" t="s">
        <v>797</v>
      </c>
      <c r="I1" s="11" t="s">
        <v>1013</v>
      </c>
      <c r="J1" s="7" t="s">
        <v>1014</v>
      </c>
      <c r="K1" s="11" t="s">
        <v>1015</v>
      </c>
      <c r="L1" s="11" t="s">
        <v>1016</v>
      </c>
      <c r="M1" s="37" t="s">
        <v>1017</v>
      </c>
      <c r="N1" s="10" t="s">
        <v>1018</v>
      </c>
      <c r="O1" s="10" t="s">
        <v>1019</v>
      </c>
      <c r="P1" s="10" t="s">
        <v>1020</v>
      </c>
      <c r="Q1" s="11" t="s">
        <v>804</v>
      </c>
    </row>
    <row r="2" spans="1:18" ht="15.75" x14ac:dyDescent="0.25">
      <c r="A2" s="9"/>
      <c r="B2" s="141" t="s">
        <v>1021</v>
      </c>
      <c r="C2" s="21"/>
      <c r="D2" s="21"/>
      <c r="E2" s="21"/>
      <c r="F2" s="22"/>
      <c r="G2" s="23"/>
      <c r="H2" s="23"/>
      <c r="I2" s="23"/>
      <c r="J2" s="23"/>
      <c r="K2" s="23"/>
      <c r="L2" s="23"/>
      <c r="M2" s="23"/>
      <c r="N2" s="24"/>
      <c r="O2" s="23"/>
      <c r="P2" s="23"/>
      <c r="Q2" s="21"/>
      <c r="R2" s="25"/>
    </row>
    <row r="3" spans="1:18" ht="15.75" x14ac:dyDescent="0.25">
      <c r="A3" s="4"/>
      <c r="B3" s="142" t="s">
        <v>808</v>
      </c>
      <c r="C3" s="142"/>
      <c r="D3" s="142"/>
      <c r="E3" s="142"/>
      <c r="F3" s="26"/>
      <c r="G3" s="27"/>
      <c r="H3" s="27"/>
      <c r="I3" s="27"/>
      <c r="J3" s="27"/>
      <c r="K3" s="27"/>
      <c r="L3" s="27"/>
      <c r="M3" s="27"/>
      <c r="N3" s="28"/>
      <c r="O3" s="27"/>
      <c r="P3" s="27"/>
      <c r="Q3" s="142"/>
      <c r="R3" s="29"/>
    </row>
    <row r="4" spans="1:18" s="18" customFormat="1" x14ac:dyDescent="0.25">
      <c r="B4" s="18" t="s">
        <v>1022</v>
      </c>
      <c r="C4" s="18" t="s">
        <v>1023</v>
      </c>
      <c r="F4" s="16"/>
      <c r="G4" s="19" t="s">
        <v>832</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815</v>
      </c>
      <c r="C6" s="143"/>
      <c r="D6" s="143"/>
      <c r="E6" s="143"/>
      <c r="F6" s="30"/>
      <c r="G6" s="31"/>
      <c r="H6" s="31"/>
      <c r="I6" s="31"/>
      <c r="J6" s="31"/>
      <c r="K6" s="31"/>
      <c r="L6" s="31"/>
      <c r="M6" s="31"/>
      <c r="N6" s="32"/>
      <c r="O6" s="31"/>
      <c r="P6" s="31"/>
      <c r="Q6" s="143"/>
      <c r="R6" s="33"/>
    </row>
    <row r="7" spans="1:18" x14ac:dyDescent="0.25">
      <c r="B7" s="1" t="s">
        <v>1024</v>
      </c>
      <c r="C7" s="1" t="s">
        <v>1025</v>
      </c>
      <c r="G7" s="2" t="s">
        <v>832</v>
      </c>
    </row>
    <row r="8" spans="1:18" x14ac:dyDescent="0.25">
      <c r="B8" s="1" t="s">
        <v>1026</v>
      </c>
      <c r="C8" s="1" t="s">
        <v>1027</v>
      </c>
      <c r="G8" s="2" t="s">
        <v>832</v>
      </c>
    </row>
    <row r="9" spans="1:18" x14ac:dyDescent="0.25">
      <c r="B9" s="1" t="s">
        <v>1028</v>
      </c>
      <c r="C9" s="1" t="s">
        <v>1029</v>
      </c>
      <c r="G9" s="2" t="s">
        <v>832</v>
      </c>
    </row>
    <row r="11" spans="1:18" ht="15.75" x14ac:dyDescent="0.25">
      <c r="A11" s="4"/>
      <c r="B11" s="142" t="s">
        <v>820</v>
      </c>
      <c r="C11" s="142"/>
      <c r="D11" s="142"/>
      <c r="E11" s="142"/>
      <c r="F11" s="26"/>
      <c r="G11" s="27"/>
      <c r="H11" s="27"/>
      <c r="I11" s="27"/>
      <c r="J11" s="27"/>
      <c r="K11" s="27"/>
      <c r="L11" s="27"/>
      <c r="M11" s="27"/>
      <c r="N11" s="28"/>
      <c r="O11" s="27"/>
      <c r="P11" s="27"/>
      <c r="Q11" s="142"/>
      <c r="R11" s="29"/>
    </row>
    <row r="12" spans="1:18" s="18" customFormat="1" ht="30" x14ac:dyDescent="0.25">
      <c r="A12" s="50"/>
      <c r="B12" s="18" t="s">
        <v>1030</v>
      </c>
      <c r="C12" s="18" t="s">
        <v>1031</v>
      </c>
      <c r="E12" s="16"/>
      <c r="F12" s="16"/>
      <c r="G12" s="19" t="s">
        <v>832</v>
      </c>
      <c r="H12" s="19" t="s">
        <v>21</v>
      </c>
      <c r="I12" s="19" t="s">
        <v>22</v>
      </c>
      <c r="J12" s="19" t="s">
        <v>69</v>
      </c>
      <c r="K12" s="19" t="s">
        <v>908</v>
      </c>
      <c r="L12" s="49">
        <v>43832</v>
      </c>
      <c r="M12" s="47"/>
      <c r="N12" s="48" t="s">
        <v>1032</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807</v>
      </c>
      <c r="C14" s="21"/>
      <c r="D14" s="21"/>
      <c r="E14" s="21"/>
      <c r="F14" s="22"/>
      <c r="G14" s="23"/>
      <c r="H14" s="23"/>
      <c r="I14" s="23"/>
      <c r="J14" s="23"/>
      <c r="K14" s="23"/>
      <c r="L14" s="23"/>
      <c r="M14" s="23"/>
      <c r="N14" s="24"/>
      <c r="O14" s="23"/>
      <c r="P14" s="23"/>
      <c r="Q14" s="21"/>
      <c r="R14" s="25"/>
    </row>
    <row r="15" spans="1:18" ht="15.75" x14ac:dyDescent="0.25">
      <c r="A15" s="4"/>
      <c r="B15" s="142" t="s">
        <v>808</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815</v>
      </c>
      <c r="C18" s="143"/>
      <c r="D18" s="143"/>
      <c r="E18" s="143"/>
      <c r="F18" s="30"/>
      <c r="G18" s="31"/>
      <c r="H18" s="31"/>
      <c r="I18" s="31"/>
      <c r="J18" s="31"/>
      <c r="K18" s="31"/>
      <c r="L18" s="31"/>
      <c r="M18" s="31"/>
      <c r="N18" s="32"/>
      <c r="O18" s="31"/>
      <c r="P18" s="31"/>
      <c r="Q18" s="143"/>
      <c r="R18" s="33"/>
    </row>
    <row r="21" spans="1:18" ht="15.75" x14ac:dyDescent="0.25">
      <c r="A21" s="4"/>
      <c r="B21" s="142" t="s">
        <v>820</v>
      </c>
      <c r="C21" s="142"/>
      <c r="D21" s="142"/>
      <c r="E21" s="142"/>
      <c r="F21" s="26"/>
      <c r="G21" s="27"/>
      <c r="H21" s="27"/>
      <c r="I21" s="27"/>
      <c r="J21" s="27"/>
      <c r="K21" s="27"/>
      <c r="L21" s="27"/>
      <c r="M21" s="27"/>
      <c r="N21" s="28"/>
      <c r="O21" s="27"/>
      <c r="P21" s="27"/>
      <c r="Q21" s="142"/>
      <c r="R21" s="29"/>
    </row>
    <row r="23" spans="1:18" ht="15.75" x14ac:dyDescent="0.25">
      <c r="A23" s="5"/>
      <c r="B23" s="210" t="s">
        <v>1033</v>
      </c>
      <c r="C23" s="210"/>
      <c r="D23" s="210"/>
      <c r="E23" s="210"/>
      <c r="F23" s="210"/>
      <c r="G23" s="210"/>
      <c r="H23" s="210"/>
      <c r="I23" s="210"/>
      <c r="J23" s="210"/>
      <c r="K23" s="210"/>
      <c r="L23" s="210"/>
      <c r="M23" s="210"/>
      <c r="N23" s="210"/>
      <c r="O23" s="210"/>
      <c r="P23" s="210"/>
      <c r="Q23" s="210"/>
    </row>
    <row r="24" spans="1:18" ht="15.75" x14ac:dyDescent="0.25">
      <c r="A24" s="4"/>
      <c r="B24" s="77" t="s">
        <v>808</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815</v>
      </c>
      <c r="C31" s="35"/>
      <c r="D31" s="35"/>
      <c r="E31" s="35"/>
      <c r="F31" s="36"/>
      <c r="G31" s="31"/>
      <c r="H31" s="31"/>
      <c r="I31" s="31"/>
      <c r="J31" s="31"/>
      <c r="K31" s="31"/>
      <c r="L31" s="31"/>
      <c r="M31" s="31"/>
      <c r="N31" s="32"/>
      <c r="O31" s="31"/>
      <c r="P31" s="31"/>
      <c r="Q31" s="35"/>
    </row>
    <row r="32" spans="1:18" x14ac:dyDescent="0.25">
      <c r="B32" s="1" t="s">
        <v>1034</v>
      </c>
      <c r="C32" s="1" t="s">
        <v>1035</v>
      </c>
      <c r="F32" s="1"/>
      <c r="G32" s="2" t="s">
        <v>832</v>
      </c>
      <c r="H32" s="1"/>
      <c r="I32" s="1"/>
      <c r="J32" s="1"/>
      <c r="K32" s="1"/>
      <c r="L32" s="1"/>
      <c r="M32" s="1"/>
      <c r="N32" s="1"/>
      <c r="O32" s="1"/>
      <c r="P32" s="1"/>
    </row>
    <row r="33" spans="1:17" x14ac:dyDescent="0.25">
      <c r="B33" s="1" t="s">
        <v>1036</v>
      </c>
      <c r="C33" s="1" t="s">
        <v>1037</v>
      </c>
      <c r="G33" s="2" t="s">
        <v>832</v>
      </c>
    </row>
    <row r="34" spans="1:17" x14ac:dyDescent="0.25">
      <c r="B34" s="1" t="s">
        <v>1038</v>
      </c>
      <c r="C34" s="1" t="s">
        <v>1039</v>
      </c>
      <c r="G34" s="2" t="s">
        <v>832</v>
      </c>
    </row>
    <row r="36" spans="1:17" ht="15.75" x14ac:dyDescent="0.25">
      <c r="A36" s="4"/>
      <c r="B36" s="77" t="s">
        <v>820</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210" t="s">
        <v>1040</v>
      </c>
      <c r="C42" s="210"/>
      <c r="D42" s="210"/>
      <c r="E42" s="210"/>
      <c r="F42" s="210"/>
      <c r="G42" s="210"/>
      <c r="H42" s="210"/>
      <c r="I42" s="210"/>
      <c r="J42" s="210"/>
      <c r="K42" s="210"/>
      <c r="L42" s="210"/>
      <c r="M42" s="210"/>
      <c r="N42" s="210"/>
      <c r="O42" s="210"/>
      <c r="P42" s="210"/>
      <c r="Q42" s="210"/>
    </row>
    <row r="43" spans="1:17" ht="15.75" x14ac:dyDescent="0.25">
      <c r="A43" s="4"/>
      <c r="B43" s="77" t="s">
        <v>808</v>
      </c>
      <c r="C43" s="77"/>
      <c r="D43" s="77"/>
      <c r="E43" s="77"/>
      <c r="F43" s="34"/>
      <c r="G43" s="27"/>
      <c r="H43" s="27"/>
      <c r="I43" s="27"/>
      <c r="J43" s="27"/>
      <c r="K43" s="27"/>
      <c r="L43" s="27"/>
      <c r="M43" s="27"/>
      <c r="N43" s="28"/>
      <c r="O43" s="27"/>
      <c r="P43" s="27"/>
      <c r="Q43" s="77"/>
    </row>
    <row r="44" spans="1:17" x14ac:dyDescent="0.25">
      <c r="B44" s="1" t="s">
        <v>1041</v>
      </c>
      <c r="C44" s="1" t="s">
        <v>1042</v>
      </c>
      <c r="E44" s="14" t="s">
        <v>1043</v>
      </c>
      <c r="F44" s="1"/>
      <c r="G44" s="2" t="s">
        <v>832</v>
      </c>
      <c r="H44" s="1"/>
      <c r="I44" s="1"/>
      <c r="J44" s="1"/>
      <c r="K44" s="1" t="s">
        <v>1044</v>
      </c>
      <c r="L44" s="15">
        <v>43862</v>
      </c>
      <c r="M44" s="1"/>
      <c r="N44" s="1"/>
      <c r="O44" s="1"/>
      <c r="P44" s="1"/>
    </row>
    <row r="45" spans="1:17" x14ac:dyDescent="0.25">
      <c r="B45" s="1" t="s">
        <v>1045</v>
      </c>
      <c r="C45" s="1" t="s">
        <v>1046</v>
      </c>
      <c r="D45" s="1" t="s">
        <v>1047</v>
      </c>
      <c r="E45" s="17" t="s">
        <v>1048</v>
      </c>
      <c r="F45" s="1"/>
      <c r="G45" s="2" t="s">
        <v>832</v>
      </c>
      <c r="H45" s="1"/>
      <c r="I45" s="1"/>
      <c r="J45" s="1"/>
      <c r="K45" s="1" t="s">
        <v>1044</v>
      </c>
      <c r="L45" s="15">
        <v>43862</v>
      </c>
      <c r="M45" s="1"/>
      <c r="N45" s="1"/>
      <c r="O45" s="1"/>
      <c r="P45" s="1"/>
    </row>
    <row r="46" spans="1:17" x14ac:dyDescent="0.25">
      <c r="B46" s="1" t="s">
        <v>1049</v>
      </c>
      <c r="C46" s="1" t="s">
        <v>1050</v>
      </c>
      <c r="F46" s="1"/>
      <c r="G46" s="2" t="s">
        <v>832</v>
      </c>
      <c r="H46" s="1"/>
      <c r="I46" s="1"/>
      <c r="J46" s="1"/>
      <c r="K46" s="1" t="s">
        <v>1044</v>
      </c>
      <c r="L46" s="15">
        <v>43862</v>
      </c>
      <c r="M46" s="1"/>
      <c r="N46" s="1"/>
      <c r="O46" s="1"/>
      <c r="P46" s="1"/>
    </row>
    <row r="47" spans="1:17" x14ac:dyDescent="0.25">
      <c r="B47" s="1" t="s">
        <v>1051</v>
      </c>
      <c r="D47" s="1" t="s">
        <v>1052</v>
      </c>
      <c r="L47" s="8"/>
      <c r="M47" s="8"/>
    </row>
    <row r="49" spans="1:17" ht="15.75" x14ac:dyDescent="0.25">
      <c r="A49" s="6"/>
      <c r="B49" s="35" t="s">
        <v>815</v>
      </c>
      <c r="C49" s="35"/>
      <c r="D49" s="35"/>
      <c r="E49" s="35"/>
      <c r="F49" s="36"/>
      <c r="G49" s="31"/>
      <c r="H49" s="31"/>
      <c r="I49" s="31"/>
      <c r="J49" s="31"/>
      <c r="K49" s="31"/>
      <c r="L49" s="31"/>
      <c r="M49" s="31"/>
      <c r="N49" s="32"/>
      <c r="O49" s="31"/>
      <c r="P49" s="31"/>
      <c r="Q49" s="35"/>
    </row>
    <row r="50" spans="1:17" x14ac:dyDescent="0.25">
      <c r="B50" s="1" t="s">
        <v>1053</v>
      </c>
      <c r="C50" s="1" t="s">
        <v>1054</v>
      </c>
      <c r="F50" s="1"/>
      <c r="G50" s="2" t="s">
        <v>832</v>
      </c>
      <c r="H50" s="1"/>
      <c r="I50" s="1"/>
      <c r="J50" s="1"/>
      <c r="K50" s="1" t="s">
        <v>1044</v>
      </c>
      <c r="L50" s="15">
        <v>43952</v>
      </c>
      <c r="M50" s="1"/>
      <c r="N50" s="1"/>
      <c r="O50" s="1"/>
      <c r="P50" s="1"/>
    </row>
    <row r="51" spans="1:17" x14ac:dyDescent="0.25">
      <c r="B51" s="1" t="s">
        <v>1055</v>
      </c>
      <c r="C51" s="1" t="s">
        <v>1056</v>
      </c>
      <c r="E51" s="14" t="s">
        <v>1057</v>
      </c>
      <c r="F51" s="1"/>
      <c r="G51" s="2" t="s">
        <v>832</v>
      </c>
      <c r="H51" s="1"/>
      <c r="I51" s="1"/>
      <c r="J51" s="1"/>
      <c r="K51" s="1" t="s">
        <v>1044</v>
      </c>
      <c r="L51" s="15">
        <v>43800</v>
      </c>
      <c r="M51" s="1"/>
      <c r="N51" s="1"/>
      <c r="O51" s="1"/>
      <c r="P51" s="1"/>
    </row>
    <row r="54" spans="1:17" ht="15.75" x14ac:dyDescent="0.25">
      <c r="A54" s="4"/>
      <c r="B54" s="77" t="s">
        <v>820</v>
      </c>
      <c r="C54" s="77"/>
      <c r="D54" s="77"/>
      <c r="E54" s="77"/>
      <c r="F54" s="34"/>
      <c r="G54" s="27"/>
      <c r="H54" s="27"/>
      <c r="I54" s="27"/>
      <c r="J54" s="27"/>
      <c r="K54" s="27"/>
      <c r="L54" s="27"/>
      <c r="M54" s="27"/>
      <c r="N54" s="28"/>
      <c r="O54" s="27"/>
      <c r="P54" s="27"/>
      <c r="Q54" s="77"/>
    </row>
    <row r="55" spans="1:17" x14ac:dyDescent="0.25">
      <c r="B55" s="1" t="s">
        <v>1058</v>
      </c>
      <c r="C55" s="1" t="s">
        <v>1059</v>
      </c>
      <c r="D55" s="1" t="s">
        <v>1052</v>
      </c>
      <c r="E55" s="14" t="s">
        <v>1060</v>
      </c>
      <c r="F55" s="1"/>
      <c r="G55" s="2" t="s">
        <v>832</v>
      </c>
      <c r="H55" s="1"/>
      <c r="I55" s="1"/>
      <c r="J55" s="1"/>
      <c r="K55" s="1" t="s">
        <v>1061</v>
      </c>
      <c r="L55" s="15">
        <v>44105</v>
      </c>
      <c r="M55" s="1"/>
      <c r="N55" s="1"/>
      <c r="O55" s="1"/>
      <c r="P55" s="1"/>
    </row>
    <row r="56" spans="1:17" x14ac:dyDescent="0.25">
      <c r="B56" s="1" t="s">
        <v>1062</v>
      </c>
      <c r="C56" s="1" t="s">
        <v>1063</v>
      </c>
      <c r="D56" s="1" t="s">
        <v>1064</v>
      </c>
      <c r="E56" s="14" t="s">
        <v>1065</v>
      </c>
      <c r="F56" s="1"/>
      <c r="G56" s="2" t="s">
        <v>832</v>
      </c>
      <c r="H56" s="1"/>
      <c r="I56" s="1"/>
      <c r="J56" s="1"/>
      <c r="K56" s="1" t="s">
        <v>1061</v>
      </c>
      <c r="L56" s="15">
        <v>44013</v>
      </c>
      <c r="M56" s="1"/>
      <c r="N56" s="1"/>
      <c r="O56" s="1"/>
      <c r="P56" s="1"/>
    </row>
    <row r="57" spans="1:17" x14ac:dyDescent="0.25">
      <c r="B57" s="1" t="s">
        <v>1066</v>
      </c>
      <c r="C57" s="1" t="s">
        <v>1067</v>
      </c>
      <c r="E57" s="14" t="s">
        <v>1068</v>
      </c>
      <c r="F57" s="1"/>
      <c r="G57" s="2" t="s">
        <v>832</v>
      </c>
      <c r="H57" s="1"/>
      <c r="I57" s="1"/>
      <c r="J57" s="1"/>
      <c r="K57" s="1" t="s">
        <v>23</v>
      </c>
      <c r="L57" s="15">
        <v>44136</v>
      </c>
      <c r="M57" s="1"/>
      <c r="N57" s="1"/>
      <c r="O57" s="1"/>
      <c r="P57" s="1"/>
    </row>
    <row r="58" spans="1:17" x14ac:dyDescent="0.25">
      <c r="B58" s="1" t="s">
        <v>1069</v>
      </c>
      <c r="C58" s="1" t="s">
        <v>1070</v>
      </c>
      <c r="E58" s="14" t="s">
        <v>1071</v>
      </c>
      <c r="F58" s="1"/>
      <c r="G58" s="2" t="s">
        <v>832</v>
      </c>
      <c r="H58" s="1"/>
      <c r="I58" s="1"/>
      <c r="J58" s="1"/>
      <c r="K58" s="1" t="s">
        <v>23</v>
      </c>
      <c r="L58" s="15">
        <v>43983</v>
      </c>
      <c r="M58" s="1"/>
      <c r="N58" s="1"/>
      <c r="O58" s="1"/>
      <c r="P58" s="1"/>
    </row>
    <row r="59" spans="1:17" x14ac:dyDescent="0.25">
      <c r="B59" s="1" t="s">
        <v>1072</v>
      </c>
      <c r="C59" s="1" t="s">
        <v>1073</v>
      </c>
      <c r="E59" s="14" t="s">
        <v>1074</v>
      </c>
      <c r="F59" s="1"/>
      <c r="G59" s="2" t="s">
        <v>832</v>
      </c>
      <c r="H59" s="1"/>
      <c r="I59" s="1"/>
      <c r="J59" s="1"/>
      <c r="K59" s="1" t="s">
        <v>23</v>
      </c>
      <c r="L59" s="15">
        <v>43952</v>
      </c>
      <c r="M59" s="1"/>
      <c r="N59" s="1"/>
      <c r="O59" s="1"/>
      <c r="P59" s="1"/>
    </row>
    <row r="60" spans="1:17" x14ac:dyDescent="0.25">
      <c r="B60" s="1" t="s">
        <v>1075</v>
      </c>
      <c r="C60" s="1" t="s">
        <v>1076</v>
      </c>
      <c r="E60" s="14" t="s">
        <v>1077</v>
      </c>
      <c r="F60" s="1"/>
      <c r="G60" s="2" t="s">
        <v>832</v>
      </c>
      <c r="H60" s="1"/>
      <c r="I60" s="1"/>
      <c r="J60" s="1"/>
      <c r="K60" s="1" t="s">
        <v>23</v>
      </c>
      <c r="L60" s="15">
        <v>43952</v>
      </c>
      <c r="M60" s="1"/>
      <c r="N60" s="1"/>
      <c r="O60" s="1"/>
      <c r="P60" s="1"/>
    </row>
    <row r="61" spans="1:17" ht="45" x14ac:dyDescent="0.25">
      <c r="B61" s="1" t="s">
        <v>1078</v>
      </c>
      <c r="C61" s="1" t="s">
        <v>1079</v>
      </c>
      <c r="D61" s="1" t="s">
        <v>1080</v>
      </c>
      <c r="E61" s="17" t="s">
        <v>1081</v>
      </c>
      <c r="F61" s="1"/>
      <c r="G61" s="2" t="s">
        <v>832</v>
      </c>
      <c r="H61" s="1"/>
      <c r="I61" s="1"/>
      <c r="J61" s="1"/>
      <c r="K61" s="1" t="s">
        <v>1061</v>
      </c>
      <c r="L61" s="15">
        <v>44044</v>
      </c>
      <c r="M61" s="1"/>
      <c r="N61" s="1"/>
      <c r="O61" s="1"/>
      <c r="P61" s="1"/>
    </row>
    <row r="65" spans="1:17" ht="15.75" x14ac:dyDescent="0.25">
      <c r="A65" s="5"/>
      <c r="B65" s="210" t="s">
        <v>1082</v>
      </c>
      <c r="C65" s="210"/>
      <c r="D65" s="210"/>
      <c r="E65" s="210"/>
      <c r="F65" s="210"/>
      <c r="G65" s="210"/>
      <c r="H65" s="210"/>
      <c r="I65" s="210"/>
      <c r="J65" s="210"/>
      <c r="K65" s="210"/>
      <c r="L65" s="210"/>
      <c r="M65" s="210"/>
      <c r="N65" s="210"/>
      <c r="O65" s="210"/>
      <c r="P65" s="210"/>
      <c r="Q65" s="210"/>
    </row>
    <row r="66" spans="1:17" ht="15.75" x14ac:dyDescent="0.25">
      <c r="A66" s="4"/>
      <c r="B66" s="211" t="s">
        <v>808</v>
      </c>
      <c r="C66" s="211"/>
      <c r="D66" s="211"/>
      <c r="E66" s="211"/>
      <c r="F66" s="211"/>
      <c r="G66" s="211"/>
      <c r="H66" s="211"/>
      <c r="I66" s="211"/>
      <c r="J66" s="211"/>
      <c r="K66" s="211"/>
      <c r="L66" s="211"/>
      <c r="M66" s="211"/>
      <c r="N66" s="211"/>
      <c r="O66" s="211"/>
      <c r="P66" s="211"/>
      <c r="Q66" s="211"/>
    </row>
    <row r="67" spans="1:17" x14ac:dyDescent="0.25">
      <c r="B67" s="1" t="s">
        <v>1083</v>
      </c>
      <c r="C67" s="1" t="s">
        <v>1084</v>
      </c>
      <c r="F67" s="1"/>
      <c r="G67" s="2" t="s">
        <v>832</v>
      </c>
      <c r="H67" s="1"/>
      <c r="I67" s="1"/>
      <c r="J67" s="1"/>
      <c r="K67" s="1" t="s">
        <v>1044</v>
      </c>
      <c r="L67" s="15">
        <v>43862</v>
      </c>
      <c r="M67" s="1"/>
      <c r="N67" s="1"/>
      <c r="O67" s="1"/>
      <c r="P67" s="1"/>
    </row>
    <row r="68" spans="1:17" x14ac:dyDescent="0.25">
      <c r="B68" s="1" t="s">
        <v>1085</v>
      </c>
      <c r="C68" s="1" t="s">
        <v>1086</v>
      </c>
      <c r="F68" s="1"/>
      <c r="G68" s="2" t="s">
        <v>832</v>
      </c>
      <c r="H68" s="1"/>
      <c r="I68" s="1"/>
      <c r="J68" s="1"/>
      <c r="K68" s="1" t="s">
        <v>1044</v>
      </c>
      <c r="L68" s="15">
        <v>43862</v>
      </c>
      <c r="M68" s="1"/>
      <c r="N68" s="1"/>
      <c r="O68" s="1"/>
      <c r="P68" s="1"/>
    </row>
    <row r="69" spans="1:17" x14ac:dyDescent="0.25">
      <c r="B69" s="1" t="s">
        <v>1087</v>
      </c>
      <c r="C69" s="1" t="s">
        <v>1088</v>
      </c>
      <c r="F69" s="1"/>
      <c r="G69" s="2" t="s">
        <v>832</v>
      </c>
      <c r="H69" s="1"/>
      <c r="I69" s="1"/>
      <c r="J69" s="1"/>
      <c r="K69" s="1" t="s">
        <v>1044</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1089</v>
      </c>
      <c r="F73" s="39"/>
      <c r="G73" s="40"/>
      <c r="H73" s="40"/>
      <c r="I73" s="40"/>
      <c r="J73" s="40"/>
      <c r="K73" s="40"/>
      <c r="L73" s="40"/>
      <c r="M73" s="40"/>
      <c r="N73" s="41"/>
      <c r="O73" s="40"/>
      <c r="P73" s="40"/>
    </row>
    <row r="74" spans="1:17" x14ac:dyDescent="0.25">
      <c r="B74" s="1" t="s">
        <v>1090</v>
      </c>
    </row>
    <row r="75" spans="1:17" s="38" customFormat="1" x14ac:dyDescent="0.25">
      <c r="B75" s="38" t="s">
        <v>1091</v>
      </c>
      <c r="C75" s="38" t="s">
        <v>1092</v>
      </c>
      <c r="F75" s="39"/>
      <c r="G75" s="40"/>
      <c r="H75" s="40"/>
      <c r="I75" s="40"/>
      <c r="J75" s="40"/>
      <c r="K75" s="40"/>
      <c r="L75" s="40"/>
      <c r="M75" s="40"/>
      <c r="N75" s="41"/>
      <c r="O75" s="40"/>
      <c r="P75" s="40"/>
    </row>
    <row r="76" spans="1:17" x14ac:dyDescent="0.25">
      <c r="B76" s="1" t="s">
        <v>1093</v>
      </c>
      <c r="C76" s="1" t="s">
        <v>1094</v>
      </c>
      <c r="F76" s="1"/>
      <c r="G76" s="2" t="s">
        <v>832</v>
      </c>
      <c r="H76" s="1"/>
      <c r="I76" s="1"/>
      <c r="J76" s="1"/>
      <c r="K76" s="1" t="s">
        <v>1044</v>
      </c>
      <c r="L76" s="15">
        <v>43862</v>
      </c>
      <c r="M76" s="1"/>
      <c r="N76" s="1"/>
      <c r="O76" s="1"/>
      <c r="P76" s="1"/>
    </row>
    <row r="77" spans="1:17" x14ac:dyDescent="0.25">
      <c r="B77" s="1" t="s">
        <v>1095</v>
      </c>
      <c r="C77" s="1" t="s">
        <v>1096</v>
      </c>
      <c r="F77" s="1"/>
      <c r="G77" s="2" t="s">
        <v>832</v>
      </c>
      <c r="H77" s="1"/>
      <c r="I77" s="1"/>
      <c r="J77" s="1"/>
      <c r="K77" s="1" t="s">
        <v>1044</v>
      </c>
      <c r="L77" s="15">
        <v>43862</v>
      </c>
      <c r="M77" s="1"/>
      <c r="N77" s="1"/>
      <c r="O77" s="1"/>
      <c r="P77" s="1"/>
    </row>
    <row r="78" spans="1:17" ht="15.75" x14ac:dyDescent="0.25">
      <c r="A78" s="5"/>
      <c r="B78" s="210" t="s">
        <v>1097</v>
      </c>
      <c r="C78" s="210"/>
      <c r="D78" s="210"/>
      <c r="E78" s="210"/>
      <c r="F78" s="210"/>
      <c r="G78" s="210"/>
      <c r="H78" s="210"/>
      <c r="I78" s="210"/>
      <c r="J78" s="210"/>
      <c r="K78" s="210"/>
      <c r="L78" s="210"/>
      <c r="M78" s="210"/>
      <c r="N78" s="210"/>
      <c r="O78" s="210"/>
      <c r="P78" s="210"/>
      <c r="Q78" s="210"/>
    </row>
    <row r="79" spans="1:17" ht="15.75" x14ac:dyDescent="0.25">
      <c r="A79" s="4"/>
      <c r="B79" s="211" t="s">
        <v>808</v>
      </c>
      <c r="C79" s="211"/>
      <c r="D79" s="211"/>
      <c r="E79" s="211"/>
      <c r="F79" s="211"/>
      <c r="G79" s="211"/>
      <c r="H79" s="211"/>
      <c r="I79" s="211"/>
      <c r="J79" s="211"/>
      <c r="K79" s="211"/>
      <c r="L79" s="211"/>
      <c r="M79" s="211"/>
      <c r="N79" s="211"/>
      <c r="O79" s="211"/>
      <c r="P79" s="211"/>
      <c r="Q79" s="211"/>
    </row>
    <row r="80" spans="1:17" x14ac:dyDescent="0.25">
      <c r="B80" s="1" t="s">
        <v>1098</v>
      </c>
      <c r="C80" s="1" t="s">
        <v>1099</v>
      </c>
      <c r="F80" s="1"/>
      <c r="G80" s="2" t="s">
        <v>832</v>
      </c>
      <c r="H80" s="1"/>
      <c r="I80" s="1"/>
      <c r="J80" s="1"/>
      <c r="K80" s="1" t="s">
        <v>1044</v>
      </c>
      <c r="L80" s="15">
        <v>43862</v>
      </c>
      <c r="M80" s="1"/>
      <c r="N80" s="1"/>
      <c r="O80" s="1"/>
      <c r="P80" s="1"/>
    </row>
    <row r="81" spans="1:17" x14ac:dyDescent="0.25">
      <c r="B81" s="1" t="s">
        <v>1090</v>
      </c>
      <c r="F81" s="1"/>
      <c r="G81" s="2" t="s">
        <v>832</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211" t="s">
        <v>815</v>
      </c>
      <c r="C85" s="211"/>
      <c r="D85" s="211"/>
      <c r="E85" s="211"/>
      <c r="F85" s="211"/>
      <c r="G85" s="211"/>
      <c r="H85" s="211"/>
      <c r="I85" s="211"/>
      <c r="J85" s="211"/>
      <c r="K85" s="211"/>
      <c r="L85" s="211"/>
      <c r="M85" s="211"/>
      <c r="N85" s="211"/>
      <c r="O85" s="211"/>
      <c r="P85" s="211"/>
      <c r="Q85" s="211"/>
    </row>
    <row r="90" spans="1:17" ht="15.75" x14ac:dyDescent="0.25">
      <c r="A90" s="4"/>
      <c r="B90" s="211" t="s">
        <v>820</v>
      </c>
      <c r="C90" s="211"/>
      <c r="D90" s="211"/>
      <c r="E90" s="211"/>
      <c r="F90" s="211"/>
      <c r="G90" s="211"/>
      <c r="H90" s="211"/>
      <c r="I90" s="211"/>
      <c r="J90" s="211"/>
      <c r="K90" s="211"/>
      <c r="L90" s="211"/>
      <c r="M90" s="211"/>
      <c r="N90" s="211"/>
      <c r="O90" s="211"/>
      <c r="P90" s="211"/>
      <c r="Q90" s="211"/>
    </row>
    <row r="91" spans="1:17" x14ac:dyDescent="0.25">
      <c r="B91" s="1" t="s">
        <v>1100</v>
      </c>
      <c r="C91" s="1" t="s">
        <v>1101</v>
      </c>
      <c r="F91" s="1"/>
      <c r="G91" s="2" t="s">
        <v>832</v>
      </c>
      <c r="H91" s="1"/>
      <c r="I91" s="1"/>
      <c r="J91" s="1"/>
      <c r="K91" s="1" t="s">
        <v>1044</v>
      </c>
      <c r="L91" s="1"/>
      <c r="M91" s="1"/>
      <c r="N91" s="1"/>
      <c r="O91" s="1"/>
      <c r="P91" s="1"/>
    </row>
    <row r="95" spans="1:17" ht="15.75" x14ac:dyDescent="0.25">
      <c r="A95" s="5"/>
      <c r="B95" s="210" t="s">
        <v>1102</v>
      </c>
      <c r="C95" s="210"/>
      <c r="D95" s="210"/>
      <c r="E95" s="210"/>
      <c r="F95" s="210"/>
      <c r="G95" s="210"/>
      <c r="H95" s="210"/>
      <c r="I95" s="210"/>
      <c r="J95" s="210"/>
      <c r="K95" s="210"/>
      <c r="L95" s="210"/>
      <c r="M95" s="210"/>
      <c r="N95" s="210"/>
      <c r="O95" s="210"/>
      <c r="P95" s="210"/>
      <c r="Q95" s="210"/>
    </row>
    <row r="96" spans="1:17" ht="15.75" x14ac:dyDescent="0.25">
      <c r="A96" s="4"/>
      <c r="B96" s="211" t="s">
        <v>808</v>
      </c>
      <c r="C96" s="211"/>
      <c r="D96" s="211"/>
      <c r="E96" s="211"/>
      <c r="F96" s="211"/>
      <c r="G96" s="211"/>
      <c r="H96" s="211"/>
      <c r="I96" s="211"/>
      <c r="J96" s="211"/>
      <c r="K96" s="211"/>
      <c r="L96" s="211"/>
      <c r="M96" s="211"/>
      <c r="N96" s="211"/>
      <c r="O96" s="211"/>
      <c r="P96" s="211"/>
      <c r="Q96" s="211"/>
    </row>
    <row r="97" spans="1:17" x14ac:dyDescent="0.25">
      <c r="B97" s="1" t="s">
        <v>1103</v>
      </c>
      <c r="C97" s="1" t="s">
        <v>1104</v>
      </c>
      <c r="E97" s="17" t="s">
        <v>1048</v>
      </c>
      <c r="F97" s="1"/>
      <c r="G97" s="2" t="s">
        <v>832</v>
      </c>
      <c r="H97" s="1"/>
      <c r="I97" s="1"/>
      <c r="J97" s="1"/>
      <c r="K97" s="1"/>
      <c r="L97" s="15">
        <v>43862</v>
      </c>
      <c r="M97" s="1"/>
      <c r="N97" s="1"/>
      <c r="O97" s="1"/>
      <c r="P97" s="1"/>
    </row>
    <row r="98" spans="1:17" x14ac:dyDescent="0.25">
      <c r="B98" s="1" t="s">
        <v>1105</v>
      </c>
      <c r="C98" s="1" t="s">
        <v>1106</v>
      </c>
      <c r="E98" s="14" t="s">
        <v>1043</v>
      </c>
      <c r="F98" s="1"/>
      <c r="G98" s="2" t="s">
        <v>832</v>
      </c>
      <c r="H98" s="1"/>
      <c r="I98" s="1"/>
      <c r="J98" s="1"/>
      <c r="K98" s="1"/>
      <c r="L98" s="15">
        <v>43862</v>
      </c>
      <c r="M98" s="1"/>
      <c r="N98" s="1"/>
      <c r="O98" s="1"/>
      <c r="P98" s="1"/>
    </row>
    <row r="99" spans="1:17" x14ac:dyDescent="0.25">
      <c r="B99" s="1" t="s">
        <v>1107</v>
      </c>
      <c r="L99" s="8"/>
      <c r="M99" s="8"/>
    </row>
    <row r="103" spans="1:17" ht="15.75" x14ac:dyDescent="0.25">
      <c r="A103" s="6"/>
      <c r="B103" s="212" t="s">
        <v>815</v>
      </c>
      <c r="C103" s="212"/>
      <c r="D103" s="212"/>
      <c r="E103" s="212"/>
      <c r="F103" s="212"/>
      <c r="G103" s="212"/>
      <c r="H103" s="212"/>
      <c r="I103" s="212"/>
      <c r="J103" s="212"/>
      <c r="K103" s="212"/>
      <c r="L103" s="212"/>
      <c r="M103" s="212"/>
      <c r="N103" s="212"/>
      <c r="O103" s="212"/>
      <c r="P103" s="212"/>
      <c r="Q103" s="212"/>
    </row>
    <row r="104" spans="1:17" x14ac:dyDescent="0.25">
      <c r="B104" s="1" t="s">
        <v>1108</v>
      </c>
      <c r="C104" s="1" t="s">
        <v>1109</v>
      </c>
      <c r="F104" s="1"/>
      <c r="G104" s="2" t="s">
        <v>832</v>
      </c>
      <c r="H104" s="1"/>
      <c r="I104" s="1"/>
      <c r="J104" s="1"/>
      <c r="K104" s="1"/>
      <c r="L104" s="15">
        <v>44013</v>
      </c>
      <c r="M104" s="1"/>
      <c r="N104" s="1"/>
      <c r="O104" s="1"/>
      <c r="P104" s="1"/>
    </row>
    <row r="109" spans="1:17" ht="15.75" x14ac:dyDescent="0.25">
      <c r="A109" s="4"/>
      <c r="B109" s="211" t="s">
        <v>820</v>
      </c>
      <c r="C109" s="211"/>
      <c r="D109" s="211"/>
      <c r="E109" s="211"/>
      <c r="F109" s="211"/>
      <c r="G109" s="211"/>
      <c r="H109" s="211"/>
      <c r="I109" s="211"/>
      <c r="J109" s="211"/>
      <c r="K109" s="211"/>
      <c r="L109" s="211"/>
      <c r="M109" s="211"/>
      <c r="N109" s="211"/>
      <c r="O109" s="211"/>
      <c r="P109" s="211"/>
      <c r="Q109" s="211"/>
    </row>
    <row r="110" spans="1:17" x14ac:dyDescent="0.25">
      <c r="B110" s="1" t="s">
        <v>968</v>
      </c>
      <c r="C110" s="1" t="s">
        <v>1110</v>
      </c>
      <c r="F110" s="1"/>
      <c r="G110" s="2" t="s">
        <v>832</v>
      </c>
      <c r="H110" s="1"/>
      <c r="I110" s="1"/>
      <c r="J110" s="1"/>
      <c r="K110" s="1" t="s">
        <v>1061</v>
      </c>
      <c r="L110" s="15">
        <v>44166</v>
      </c>
      <c r="M110" s="1"/>
      <c r="N110" s="1"/>
      <c r="O110" s="1"/>
      <c r="P110" s="1"/>
    </row>
    <row r="111" spans="1:17" x14ac:dyDescent="0.25">
      <c r="B111" s="1" t="s">
        <v>1111</v>
      </c>
      <c r="C111" s="1" t="s">
        <v>1112</v>
      </c>
      <c r="F111" s="1"/>
      <c r="G111" s="2" t="s">
        <v>832</v>
      </c>
      <c r="H111" s="1"/>
      <c r="I111" s="1"/>
      <c r="J111" s="1"/>
      <c r="K111" s="1"/>
      <c r="L111" s="15">
        <v>44044</v>
      </c>
      <c r="M111" s="1"/>
      <c r="N111" s="1"/>
      <c r="O111" s="1"/>
      <c r="P111" s="1"/>
    </row>
    <row r="112" spans="1:17" ht="45" x14ac:dyDescent="0.25">
      <c r="B112" s="1" t="s">
        <v>1113</v>
      </c>
      <c r="C112" s="1" t="s">
        <v>1114</v>
      </c>
      <c r="E112" s="17" t="s">
        <v>1081</v>
      </c>
      <c r="F112" s="1"/>
      <c r="G112" s="2" t="s">
        <v>832</v>
      </c>
      <c r="H112" s="1"/>
      <c r="I112" s="1"/>
      <c r="J112" s="1"/>
      <c r="K112" s="1" t="s">
        <v>1061</v>
      </c>
      <c r="L112" s="15"/>
      <c r="M112" s="1"/>
      <c r="N112" s="1"/>
      <c r="O112" s="1"/>
      <c r="P112" s="1"/>
    </row>
    <row r="113" spans="1:17" x14ac:dyDescent="0.25">
      <c r="B113" s="1" t="s">
        <v>1115</v>
      </c>
      <c r="C113" s="1" t="s">
        <v>1116</v>
      </c>
      <c r="E113" s="14" t="s">
        <v>1065</v>
      </c>
      <c r="F113" s="1"/>
      <c r="G113" s="2" t="s">
        <v>832</v>
      </c>
      <c r="H113" s="1"/>
      <c r="I113" s="1"/>
      <c r="J113" s="1"/>
      <c r="K113" s="1"/>
      <c r="L113" s="1"/>
      <c r="M113" s="1"/>
      <c r="N113" s="1"/>
      <c r="O113" s="1"/>
      <c r="P113" s="1"/>
    </row>
    <row r="114" spans="1:17" x14ac:dyDescent="0.25">
      <c r="C114" s="1" t="s">
        <v>1117</v>
      </c>
    </row>
    <row r="120" spans="1:17" ht="15.75" x14ac:dyDescent="0.25">
      <c r="A120" s="5"/>
      <c r="B120" s="210" t="s">
        <v>1118</v>
      </c>
      <c r="C120" s="210"/>
      <c r="D120" s="210"/>
      <c r="E120" s="210"/>
      <c r="F120" s="210"/>
      <c r="G120" s="210"/>
      <c r="H120" s="210"/>
      <c r="I120" s="210"/>
      <c r="J120" s="210"/>
      <c r="K120" s="210"/>
      <c r="L120" s="210"/>
      <c r="M120" s="210"/>
      <c r="N120" s="210"/>
      <c r="O120" s="210"/>
      <c r="P120" s="210"/>
      <c r="Q120" s="210"/>
    </row>
    <row r="121" spans="1:17" x14ac:dyDescent="0.25">
      <c r="B121" s="1" t="s">
        <v>1119</v>
      </c>
      <c r="C121" s="1" t="s">
        <v>1120</v>
      </c>
      <c r="G121" s="2" t="s">
        <v>832</v>
      </c>
      <c r="H121" s="1"/>
      <c r="I121" s="1"/>
      <c r="J121" s="1"/>
      <c r="K121" s="1"/>
      <c r="L121" s="15">
        <v>43922</v>
      </c>
      <c r="M121" s="1"/>
      <c r="N121" s="1"/>
      <c r="O121" s="1"/>
      <c r="P121" s="1"/>
    </row>
    <row r="122" spans="1:17" x14ac:dyDescent="0.25">
      <c r="B122" s="1" t="s">
        <v>1121</v>
      </c>
      <c r="C122" s="1" t="s">
        <v>1122</v>
      </c>
      <c r="G122" s="2" t="s">
        <v>832</v>
      </c>
      <c r="H122" s="1"/>
      <c r="I122" s="1"/>
      <c r="J122" s="1"/>
      <c r="K122" s="15"/>
      <c r="L122" s="15">
        <v>43862</v>
      </c>
      <c r="M122" s="1"/>
      <c r="N122" s="1"/>
      <c r="O122" s="1"/>
      <c r="P122" s="1"/>
    </row>
    <row r="124" spans="1:17" x14ac:dyDescent="0.25">
      <c r="L124" s="8"/>
      <c r="M124" s="8"/>
    </row>
    <row r="129" spans="1:17" ht="15.75" x14ac:dyDescent="0.25">
      <c r="A129" s="5"/>
      <c r="B129" s="210" t="s">
        <v>1123</v>
      </c>
      <c r="C129" s="210"/>
      <c r="D129" s="210"/>
      <c r="E129" s="210"/>
      <c r="F129" s="210"/>
      <c r="G129" s="210"/>
      <c r="H129" s="210"/>
      <c r="I129" s="210"/>
      <c r="J129" s="210"/>
      <c r="K129" s="210"/>
      <c r="L129" s="210"/>
      <c r="M129" s="210"/>
      <c r="N129" s="210"/>
      <c r="O129" s="210"/>
      <c r="P129" s="210"/>
      <c r="Q129" s="210"/>
    </row>
    <row r="130" spans="1:17" x14ac:dyDescent="0.25">
      <c r="B130" s="1" t="s">
        <v>1124</v>
      </c>
      <c r="C130" s="1" t="s">
        <v>1125</v>
      </c>
      <c r="F130" s="1"/>
      <c r="G130" s="2" t="s">
        <v>832</v>
      </c>
      <c r="H130" s="1"/>
      <c r="I130" s="1"/>
      <c r="J130" s="1"/>
      <c r="K130" s="1"/>
      <c r="L130" s="15">
        <v>43952</v>
      </c>
      <c r="M130" s="1"/>
      <c r="N130" s="1"/>
      <c r="O130" s="1"/>
      <c r="P130" s="1"/>
    </row>
    <row r="133" spans="1:17" ht="15.75" x14ac:dyDescent="0.25">
      <c r="A133" s="5"/>
      <c r="B133" s="210" t="s">
        <v>463</v>
      </c>
      <c r="C133" s="210"/>
      <c r="D133" s="210"/>
      <c r="E133" s="210"/>
      <c r="F133" s="210"/>
      <c r="G133" s="210"/>
      <c r="H133" s="210"/>
      <c r="I133" s="210"/>
      <c r="J133" s="210"/>
      <c r="K133" s="210"/>
      <c r="L133" s="210"/>
      <c r="M133" s="210"/>
      <c r="N133" s="210"/>
      <c r="O133" s="210"/>
      <c r="P133" s="210"/>
      <c r="Q133" s="210"/>
    </row>
    <row r="134" spans="1:17" x14ac:dyDescent="0.25">
      <c r="B134" s="1" t="s">
        <v>1126</v>
      </c>
      <c r="C134" s="1" t="s">
        <v>1127</v>
      </c>
      <c r="G134" s="2" t="s">
        <v>823</v>
      </c>
      <c r="H134" s="2" t="s">
        <v>1128</v>
      </c>
      <c r="I134" s="2" t="s">
        <v>1129</v>
      </c>
      <c r="J134" s="2" t="s">
        <v>1130</v>
      </c>
      <c r="N134" s="13" t="s">
        <v>660</v>
      </c>
      <c r="O134" s="2" t="s">
        <v>660</v>
      </c>
      <c r="P134" s="2" t="s">
        <v>660</v>
      </c>
    </row>
    <row r="135" spans="1:17" x14ac:dyDescent="0.25">
      <c r="B135" s="1" t="s">
        <v>784</v>
      </c>
      <c r="C135" s="1" t="s">
        <v>1131</v>
      </c>
      <c r="G135" s="2" t="s">
        <v>832</v>
      </c>
      <c r="H135" s="2" t="s">
        <v>1128</v>
      </c>
      <c r="I135" s="2" t="s">
        <v>1129</v>
      </c>
      <c r="J135" s="2" t="s">
        <v>1130</v>
      </c>
      <c r="N135" s="13" t="s">
        <v>660</v>
      </c>
      <c r="O135" s="2" t="s">
        <v>660</v>
      </c>
      <c r="P135" s="2" t="s">
        <v>660</v>
      </c>
    </row>
    <row r="136" spans="1:17" x14ac:dyDescent="0.25">
      <c r="B136" s="1" t="s">
        <v>1132</v>
      </c>
      <c r="C136" s="1" t="s">
        <v>1133</v>
      </c>
      <c r="G136" s="2" t="s">
        <v>1134</v>
      </c>
      <c r="H136" s="2" t="s">
        <v>1128</v>
      </c>
      <c r="I136" s="2" t="s">
        <v>1129</v>
      </c>
      <c r="J136" s="2" t="s">
        <v>1130</v>
      </c>
      <c r="N136" s="13" t="s">
        <v>660</v>
      </c>
      <c r="O136" s="2" t="s">
        <v>660</v>
      </c>
      <c r="P136" s="2" t="s">
        <v>660</v>
      </c>
    </row>
  </sheetData>
  <mergeCells count="15">
    <mergeCell ref="B133:Q133"/>
    <mergeCell ref="B95:Q95"/>
    <mergeCell ref="B96:Q96"/>
    <mergeCell ref="B103:Q103"/>
    <mergeCell ref="B109:Q109"/>
    <mergeCell ref="B120:Q120"/>
    <mergeCell ref="B129:Q129"/>
    <mergeCell ref="B23:Q23"/>
    <mergeCell ref="B65:Q65"/>
    <mergeCell ref="B66:Q66"/>
    <mergeCell ref="B42:Q42"/>
    <mergeCell ref="B90:Q90"/>
    <mergeCell ref="B78:Q78"/>
    <mergeCell ref="B79:Q79"/>
    <mergeCell ref="B85:Q85"/>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5" ma:contentTypeDescription="Create a new document." ma:contentTypeScope="" ma:versionID="e4e0949a08544300a09c93ff3b7c406f">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70b96606ad04fa4b190c3c20e5feb080"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9E0E6-94FB-4C03-940B-A8901C4C1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3C5171-245A-49CC-805F-95E84B12FADD}">
  <ds:schemaRefs>
    <ds:schemaRef ds:uri="f55642a9-7d51-4c44-863a-b2ab93081b5a"/>
    <ds:schemaRef ds:uri="http://schemas.microsoft.com/office/2006/documentManagement/types"/>
    <ds:schemaRef ds:uri="38556316-6b1b-4501-9e5a-a6e77b78b104"/>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AAD34444-ED5B-4492-9E34-CC6CD7272F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Matt Weaks</cp:lastModifiedBy>
  <cp:revision/>
  <dcterms:created xsi:type="dcterms:W3CDTF">2019-01-09T17:16:40Z</dcterms:created>
  <dcterms:modified xsi:type="dcterms:W3CDTF">2024-01-16T20:03:43Z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