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d\www\pansophy\html\developmentTravelers\T2022it\newhtmfiles\"/>
    </mc:Choice>
  </mc:AlternateContent>
  <xr:revisionPtr revIDLastSave="0" documentId="8_{64EDE719-26CF-4921-9FB9-CAE5F693283D}" xr6:coauthVersionLast="36" xr6:coauthVersionMax="36" xr10:uidLastSave="{00000000-0000-0000-0000-000000000000}"/>
  <bookViews>
    <workbookView xWindow="-26616" yWindow="2796" windowWidth="21516" windowHeight="12756" activeTab="2" xr2:uid="{016F0B2D-AE72-4146-A863-36DE431A6B9D}"/>
  </bookViews>
  <sheets>
    <sheet name="HEADER TAB" sheetId="1" r:id="rId1"/>
    <sheet name="REVISION TAB" sheetId="2" r:id="rId2"/>
    <sheet name="Register" sheetId="3" r:id="rId3"/>
    <sheet name="Template Approval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9" i="3" s="1"/>
  <c r="B12" i="3"/>
</calcChain>
</file>

<file path=xl/sharedStrings.xml><?xml version="1.0" encoding="utf-8"?>
<sst xmlns="http://schemas.openxmlformats.org/spreadsheetml/2006/main" count="82" uniqueCount="50">
  <si>
    <t>Document Title</t>
  </si>
  <si>
    <t>Document Number</t>
  </si>
  <si>
    <t>Approval Date:</t>
  </si>
  <si>
    <t>Revision Number</t>
  </si>
  <si>
    <t>Periodic Review Date:</t>
  </si>
  <si>
    <t>Document Owner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</si>
  <si>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</si>
  <si>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</si>
  <si>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</si>
  <si>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</si>
  <si>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</si>
  <si>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</si>
  <si>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</si>
  <si>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Quality Representative</t>
  </si>
  <si>
    <t>Ashley Mitchell</t>
  </si>
  <si>
    <t>SRF Department Head</t>
  </si>
  <si>
    <t>Tony Reilly</t>
  </si>
  <si>
    <t>Release and Revision History</t>
  </si>
  <si>
    <t>Rev #</t>
  </si>
  <si>
    <t>Major Changes</t>
  </si>
  <si>
    <t>Initial version</t>
  </si>
  <si>
    <t>Last Modified Date:</t>
  </si>
  <si>
    <t>Document Owner:</t>
  </si>
  <si>
    <t>Valerie Bookwalter</t>
  </si>
  <si>
    <t>Process Register Template</t>
  </si>
  <si>
    <t>SRF-07-FM-006</t>
  </si>
  <si>
    <t>Worksheet to calculate Qext of weakly coupled antenna</t>
  </si>
  <si>
    <t>SRF-MSFM-VTA-CAV-LPRF</t>
  </si>
  <si>
    <t>R1</t>
  </si>
  <si>
    <t>Gianluigi Ciovati</t>
  </si>
  <si>
    <t>Subject Matter Expert</t>
  </si>
  <si>
    <t>Haipeng Wang</t>
  </si>
  <si>
    <t>Work Center Lead</t>
  </si>
  <si>
    <t>Kirk Davis</t>
  </si>
  <si>
    <t>Project Leader</t>
  </si>
  <si>
    <t>Rongli Geng</t>
  </si>
  <si>
    <t>In Docushare</t>
  </si>
  <si>
    <t>Worksheet to calculate the Qext1 of weakly coupled antenna</t>
  </si>
  <si>
    <t>input cells</t>
  </si>
  <si>
    <t>output cells</t>
  </si>
  <si>
    <t>S21 for auxiliary cable</t>
  </si>
  <si>
    <t>dB</t>
  </si>
  <si>
    <t>S21 with auxiliary cable and attenuator series</t>
  </si>
  <si>
    <t>Attenuator series attenuation</t>
  </si>
  <si>
    <t>S21 with amplifiers and attenuators</t>
  </si>
  <si>
    <t>Net total gain</t>
  </si>
  <si>
    <t>Cavity Q0</t>
  </si>
  <si>
    <t>S21 at resonance</t>
  </si>
  <si>
    <t>Qext2</t>
  </si>
  <si>
    <t>Qext1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</si>
</sst>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0"/>
      <color theme="1"/>
      <name val="Lucida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5" fontId="1" fillId="0" borderId="5" xfId="0" applyNumberFormat="1" applyFont="1" applyBorder="1" applyAlignment="1">
      <alignment vertical="center" wrapText="1"/>
    </xf>
    <xf numFmtId="15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vertical="center"/>
    </xf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5" borderId="0" xfId="0" applyFont="1" applyFill="1"/>
    <xf numFmtId="0" fontId="12" fillId="0" borderId="0" xfId="0" applyFont="1"/>
    <xf numFmtId="0" fontId="12" fillId="5" borderId="0" xfId="0" applyFont="1" applyFill="1" applyAlignment="1">
      <alignment wrapText="1"/>
    </xf>
    <xf numFmtId="0" fontId="12" fillId="6" borderId="0" xfId="0" applyFont="1" applyFill="1"/>
    <xf numFmtId="11" fontId="12" fillId="5" borderId="0" xfId="0" applyNumberFormat="1" applyFont="1" applyFill="1"/>
    <xf numFmtId="0" fontId="13" fillId="6" borderId="0" xfId="0" applyFont="1" applyFill="1"/>
    <xf numFmtId="11" fontId="13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22</xdr:row>
      <xdr:rowOff>95250</xdr:rowOff>
    </xdr:from>
    <xdr:to>
      <xdr:col>2</xdr:col>
      <xdr:colOff>592455</xdr:colOff>
      <xdr:row>26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338B-3E50-408F-B049-4E099D63A443}">
  <dimension ref="A1:D17"/>
  <sheetViews>
    <sheetView workbookViewId="0">
      <selection activeCell="B4" sqref="B4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32" t="s">
        <v>26</v>
      </c>
      <c r="C1" s="32"/>
      <c r="D1" s="32"/>
    </row>
    <row r="2" spans="1:4" ht="17.399999999999999" x14ac:dyDescent="0.3">
      <c r="A2" s="10" t="s">
        <v>1</v>
      </c>
      <c r="B2" s="11" t="s">
        <v>27</v>
      </c>
      <c r="C2" s="12" t="s">
        <v>2</v>
      </c>
      <c r="D2" s="31">
        <v>45421</v>
      </c>
    </row>
    <row r="3" spans="1:4" ht="17.399999999999999" x14ac:dyDescent="0.3">
      <c r="A3" s="10" t="s">
        <v>3</v>
      </c>
      <c r="B3" s="11" t="s">
        <v>28</v>
      </c>
      <c r="C3" s="12" t="s">
        <v>4</v>
      </c>
      <c r="D3" s="31">
        <v>45786</v>
      </c>
    </row>
    <row r="4" spans="1:4" ht="17.399999999999999" x14ac:dyDescent="0.3">
      <c r="A4" s="10" t="s">
        <v>5</v>
      </c>
      <c r="B4" s="11" t="s">
        <v>29</v>
      </c>
      <c r="C4" s="12" t="s">
        <v>6</v>
      </c>
      <c r="D4" s="13" t="s">
        <v>7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8</v>
      </c>
      <c r="B10" s="16" t="s">
        <v>9</v>
      </c>
      <c r="C10" s="16" t="s">
        <v>10</v>
      </c>
      <c r="D10" s="16" t="s">
        <v>11</v>
      </c>
    </row>
    <row r="11" spans="1:4" ht="18" thickBot="1" x14ac:dyDescent="0.35">
      <c r="A11" s="17" t="s">
        <v>5</v>
      </c>
      <c r="B11" s="18" t="s">
        <v>29</v>
      </c>
      <c r="C11" s="34" t="s">
        <v>36</v>
      </c>
      <c r="D11" s="35"/>
    </row>
    <row r="12" spans="1:4" ht="18" thickBot="1" x14ac:dyDescent="0.35">
      <c r="A12" s="17" t="s">
        <v>30</v>
      </c>
      <c r="B12" s="18" t="s">
        <v>31</v>
      </c>
      <c r="C12" s="34" t="s">
        <v>36</v>
      </c>
      <c r="D12" s="35"/>
    </row>
    <row r="13" spans="1:4" ht="18" thickBot="1" x14ac:dyDescent="0.35">
      <c r="A13" s="17" t="s">
        <v>32</v>
      </c>
      <c r="B13" s="18" t="s">
        <v>33</v>
      </c>
      <c r="C13" s="34" t="s">
        <v>36</v>
      </c>
      <c r="D13" s="35"/>
    </row>
    <row r="14" spans="1:4" ht="18" thickBot="1" x14ac:dyDescent="0.35">
      <c r="A14" s="17" t="s">
        <v>34</v>
      </c>
      <c r="B14" s="18" t="s">
        <v>35</v>
      </c>
      <c r="C14" s="34" t="s">
        <v>36</v>
      </c>
      <c r="D14" s="35"/>
    </row>
    <row r="15" spans="1:4" ht="18" thickBot="1" x14ac:dyDescent="0.35">
      <c r="A15" s="17" t="s">
        <v>13</v>
      </c>
      <c r="B15" s="18" t="s">
        <v>14</v>
      </c>
      <c r="C15" s="34" t="s">
        <v>36</v>
      </c>
      <c r="D15" s="35"/>
    </row>
    <row r="16" spans="1:4" ht="18" thickBot="1" x14ac:dyDescent="0.35">
      <c r="A16" s="17" t="s">
        <v>15</v>
      </c>
      <c r="B16" s="18" t="s">
        <v>16</v>
      </c>
      <c r="C16" s="34" t="s">
        <v>36</v>
      </c>
      <c r="D16" s="35"/>
    </row>
    <row r="17" spans="1:4" ht="18" x14ac:dyDescent="0.35">
      <c r="A17" s="9"/>
      <c r="B17" s="9"/>
      <c r="C17" s="9"/>
      <c r="D17" s="9"/>
    </row>
  </sheetData>
  <mergeCells count="7">
    <mergeCell ref="C15:D15"/>
    <mergeCell ref="C16:D16"/>
    <mergeCell ref="B1:D1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4704-FF29-4379-A434-B2065F3D1F08}">
  <dimension ref="A1:C7"/>
  <sheetViews>
    <sheetView workbookViewId="0">
      <selection activeCell="A5" sqref="A5:C5"/>
    </sheetView>
  </sheetViews>
  <sheetFormatPr defaultRowHeight="14.4" x14ac:dyDescent="0.3"/>
  <cols>
    <col min="1" max="1" width="14.33203125" style="6" customWidth="1"/>
    <col min="2" max="2" width="54.6640625" style="7" customWidth="1"/>
    <col min="3" max="3" width="18.5546875" style="7" customWidth="1"/>
  </cols>
  <sheetData>
    <row r="1" spans="1:3" ht="17.399999999999999" x14ac:dyDescent="0.3">
      <c r="A1" s="33" t="s">
        <v>17</v>
      </c>
      <c r="B1" s="33"/>
      <c r="C1" s="33"/>
    </row>
    <row r="2" spans="1:3" ht="15" thickBot="1" x14ac:dyDescent="0.35">
      <c r="A2" s="3"/>
    </row>
    <row r="3" spans="1:3" ht="15.6" thickBot="1" x14ac:dyDescent="0.35">
      <c r="A3" s="4" t="s">
        <v>18</v>
      </c>
      <c r="B3" s="1" t="s">
        <v>19</v>
      </c>
      <c r="C3" s="1" t="s">
        <v>2</v>
      </c>
    </row>
    <row r="4" spans="1:3" ht="15.6" thickBot="1" x14ac:dyDescent="0.35">
      <c r="A4" s="5">
        <v>1</v>
      </c>
      <c r="B4" s="2" t="s">
        <v>20</v>
      </c>
      <c r="C4" s="2" t="s">
        <v>12</v>
      </c>
    </row>
    <row r="5" spans="1:3" ht="15.6" thickBot="1" x14ac:dyDescent="0.35">
      <c r="A5" s="5"/>
      <c r="B5" s="2"/>
      <c r="C5" s="2"/>
    </row>
    <row r="6" spans="1:3" ht="15.6" thickBot="1" x14ac:dyDescent="0.35">
      <c r="A6" s="5"/>
      <c r="B6" s="2"/>
      <c r="C6" s="2"/>
    </row>
    <row r="7" spans="1:3" ht="15.6" thickBot="1" x14ac:dyDescent="0.35">
      <c r="A7" s="5"/>
      <c r="B7" s="2"/>
      <c r="C7" s="2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5254-D1A6-4BE0-8DB3-72E9FA6D70F4}">
  <sheetPr>
    <tabColor rgb="FF92D050"/>
  </sheetPr>
  <dimension ref="A1:L19"/>
  <sheetViews>
    <sheetView tabSelected="1" workbookViewId="0">
      <selection activeCell="B6" sqref="B6"/>
    </sheetView>
  </sheetViews>
  <sheetFormatPr defaultColWidth="8.6640625" defaultRowHeight="15" x14ac:dyDescent="0.25"/>
  <cols>
    <col min="1" max="1" width="41.88671875" style="20" customWidth="1"/>
    <col min="2" max="2" width="11.33203125" style="20" bestFit="1" customWidth="1"/>
    <col min="3" max="3" width="45.5546875" style="20" customWidth="1"/>
    <col min="4" max="4" width="6.6640625" style="20" bestFit="1" customWidth="1"/>
    <col min="5" max="5" width="12.33203125" style="20" bestFit="1" customWidth="1"/>
    <col min="6" max="6" width="11.33203125" style="20" bestFit="1" customWidth="1"/>
    <col min="7" max="7" width="11.6640625" style="20" bestFit="1" customWidth="1"/>
    <col min="8" max="16384" width="8.6640625" style="20"/>
  </cols>
  <sheetData>
    <row r="1" spans="1:12" x14ac:dyDescent="0.25">
      <c r="A1" s="23" t="s">
        <v>37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19"/>
    </row>
    <row r="3" spans="1:12" x14ac:dyDescent="0.25">
      <c r="A3" s="23" t="s">
        <v>21</v>
      </c>
      <c r="B3" s="24"/>
      <c r="C3" s="36">
        <v>45421</v>
      </c>
      <c r="D3" s="21"/>
      <c r="E3" s="21"/>
      <c r="F3" s="21"/>
      <c r="G3" s="21"/>
    </row>
    <row r="4" spans="1:12" x14ac:dyDescent="0.25">
      <c r="A4" s="23" t="s">
        <v>22</v>
      </c>
      <c r="B4" s="24"/>
      <c r="C4" s="22" t="s">
        <v>29</v>
      </c>
    </row>
    <row r="6" spans="1:12" ht="15.6" x14ac:dyDescent="0.3">
      <c r="A6" s="37" t="s">
        <v>38</v>
      </c>
      <c r="B6"/>
      <c r="C6"/>
    </row>
    <row r="7" spans="1:12" ht="15.6" x14ac:dyDescent="0.3">
      <c r="A7" s="38" t="s">
        <v>39</v>
      </c>
      <c r="B7"/>
      <c r="C7"/>
    </row>
    <row r="8" spans="1:12" ht="15.6" x14ac:dyDescent="0.3">
      <c r="A8"/>
      <c r="B8"/>
      <c r="C8"/>
    </row>
    <row r="9" spans="1:12" ht="15.6" x14ac:dyDescent="0.3">
      <c r="A9"/>
      <c r="B9"/>
      <c r="C9"/>
    </row>
    <row r="10" spans="1:12" ht="15.6" x14ac:dyDescent="0.3">
      <c r="A10" s="39" t="s">
        <v>40</v>
      </c>
      <c r="B10" s="39">
        <v>-0.8</v>
      </c>
      <c r="C10" s="40" t="s">
        <v>41</v>
      </c>
    </row>
    <row r="11" spans="1:12" ht="31.2" x14ac:dyDescent="0.3">
      <c r="A11" s="41" t="s">
        <v>42</v>
      </c>
      <c r="B11" s="39">
        <v>-70.8</v>
      </c>
      <c r="C11" s="40" t="s">
        <v>41</v>
      </c>
    </row>
    <row r="12" spans="1:12" ht="15.6" x14ac:dyDescent="0.3">
      <c r="A12" s="42" t="s">
        <v>43</v>
      </c>
      <c r="B12" s="42">
        <f>B10-B11</f>
        <v>70</v>
      </c>
      <c r="C12" s="40" t="s">
        <v>41</v>
      </c>
    </row>
    <row r="13" spans="1:12" ht="15.6" x14ac:dyDescent="0.3">
      <c r="A13" s="39" t="s">
        <v>44</v>
      </c>
      <c r="B13" s="39">
        <v>30</v>
      </c>
      <c r="C13" s="40" t="s">
        <v>41</v>
      </c>
    </row>
    <row r="14" spans="1:12" ht="15.6" x14ac:dyDescent="0.3">
      <c r="A14" s="42" t="s">
        <v>45</v>
      </c>
      <c r="B14" s="42">
        <f>B12+B13</f>
        <v>100</v>
      </c>
      <c r="C14" s="40" t="s">
        <v>41</v>
      </c>
    </row>
    <row r="15" spans="1:12" ht="15.6" x14ac:dyDescent="0.3">
      <c r="A15" s="39" t="s">
        <v>46</v>
      </c>
      <c r="B15" s="39">
        <v>10000</v>
      </c>
      <c r="C15" s="40"/>
    </row>
    <row r="16" spans="1:12" ht="15.6" x14ac:dyDescent="0.3">
      <c r="A16" s="39" t="s">
        <v>47</v>
      </c>
      <c r="B16" s="39">
        <v>-32</v>
      </c>
      <c r="C16" s="40" t="s">
        <v>41</v>
      </c>
    </row>
    <row r="17" spans="1:3" ht="15.6" x14ac:dyDescent="0.3">
      <c r="A17" s="39" t="s">
        <v>48</v>
      </c>
      <c r="B17" s="43">
        <v>1000000000000</v>
      </c>
      <c r="C17" s="40"/>
    </row>
    <row r="18" spans="1:3" ht="15.6" x14ac:dyDescent="0.3">
      <c r="A18" s="40"/>
      <c r="B18" s="40"/>
      <c r="C18" s="40"/>
    </row>
    <row r="19" spans="1:3" ht="18" x14ac:dyDescent="0.35">
      <c r="A19" s="44" t="s">
        <v>49</v>
      </c>
      <c r="B19" s="45">
        <f>4*B15^2/(B17*10^((B16-B14)/10))</f>
        <v>6339572769.8444643</v>
      </c>
      <c r="C19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77E6-5340-47C6-BEBE-2E8AF2A165D0}">
  <dimension ref="A1:D12"/>
  <sheetViews>
    <sheetView workbookViewId="0">
      <selection activeCell="B20" sqref="B20"/>
    </sheetView>
  </sheetViews>
  <sheetFormatPr defaultRowHeight="14.4" x14ac:dyDescent="0.3"/>
  <cols>
    <col min="1" max="1" width="26.77734375" bestFit="1" customWidth="1"/>
    <col min="2" max="2" width="33.21875" bestFit="1" customWidth="1"/>
    <col min="3" max="3" width="31.33203125" bestFit="1" customWidth="1"/>
    <col min="4" max="4" width="21.6640625" bestFit="1" customWidth="1"/>
  </cols>
  <sheetData>
    <row r="1" spans="1:4" ht="17.399999999999999" x14ac:dyDescent="0.3">
      <c r="A1" s="10" t="s">
        <v>0</v>
      </c>
      <c r="B1" s="32" t="s">
        <v>24</v>
      </c>
      <c r="C1" s="32"/>
      <c r="D1" s="32"/>
    </row>
    <row r="2" spans="1:4" ht="17.399999999999999" x14ac:dyDescent="0.3">
      <c r="A2" s="10" t="s">
        <v>1</v>
      </c>
      <c r="B2" s="11" t="s">
        <v>25</v>
      </c>
      <c r="C2" s="12" t="s">
        <v>2</v>
      </c>
      <c r="D2" s="31">
        <v>45278</v>
      </c>
    </row>
    <row r="3" spans="1:4" ht="17.399999999999999" x14ac:dyDescent="0.3">
      <c r="A3" s="10" t="s">
        <v>3</v>
      </c>
      <c r="B3" s="11">
        <v>1</v>
      </c>
      <c r="C3" s="12" t="s">
        <v>4</v>
      </c>
      <c r="D3" s="31">
        <v>46008</v>
      </c>
    </row>
    <row r="4" spans="1:4" ht="17.399999999999999" x14ac:dyDescent="0.3">
      <c r="A4" s="10" t="s">
        <v>5</v>
      </c>
      <c r="B4" s="11" t="s">
        <v>23</v>
      </c>
      <c r="C4" s="12" t="s">
        <v>6</v>
      </c>
      <c r="D4" s="13" t="s">
        <v>7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8" thickBot="1" x14ac:dyDescent="0.35">
      <c r="B8" s="14"/>
      <c r="C8" s="14"/>
      <c r="D8" s="14"/>
    </row>
    <row r="9" spans="1:4" ht="15" thickBot="1" x14ac:dyDescent="0.35">
      <c r="A9" s="26" t="s">
        <v>8</v>
      </c>
      <c r="B9" s="27" t="s">
        <v>9</v>
      </c>
      <c r="C9" s="27" t="s">
        <v>10</v>
      </c>
      <c r="D9" s="27" t="s">
        <v>11</v>
      </c>
    </row>
    <row r="10" spans="1:4" ht="15" thickBot="1" x14ac:dyDescent="0.35">
      <c r="A10" s="28" t="s">
        <v>5</v>
      </c>
      <c r="B10" s="29" t="s">
        <v>23</v>
      </c>
      <c r="C10" s="29"/>
      <c r="D10" s="30">
        <v>45278</v>
      </c>
    </row>
    <row r="11" spans="1:4" ht="15" thickBot="1" x14ac:dyDescent="0.35">
      <c r="A11" s="28" t="s">
        <v>13</v>
      </c>
      <c r="B11" s="29" t="s">
        <v>14</v>
      </c>
      <c r="C11" s="29"/>
      <c r="D11" s="30">
        <v>45278</v>
      </c>
    </row>
    <row r="12" spans="1:4" ht="15" thickBot="1" x14ac:dyDescent="0.35">
      <c r="A12" s="28" t="s">
        <v>15</v>
      </c>
      <c r="B12" s="29" t="s">
        <v>16</v>
      </c>
      <c r="C12" s="29"/>
      <c r="D12" s="30">
        <v>45278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8d24de50-05d1-4ead-956f-39ed5306b4ae"/>
    <ds:schemaRef ds:uri="http://schemas.openxmlformats.org/package/2006/metadata/core-properties"/>
    <ds:schemaRef ds:uri="b3d45c07-3350-48b8-8699-306b33596a2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HEADER TAB</vt:lpstr>
      <vt:lpstr>REVISION TAB</vt:lpstr>
      <vt:lpstr>Register</vt:lpstr>
      <vt:lpstr>Template Approval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</dc:creator>
  <cp:keywords/>
  <dc:description/>
  <cp:lastModifiedBy>Allen Samuels</cp:lastModifiedBy>
  <cp:revision/>
  <dcterms:created xsi:type="dcterms:W3CDTF">2023-11-27T16:51:07Z</dcterms:created>
  <dcterms:modified xsi:type="dcterms:W3CDTF">2024-05-09T17:17:45Z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