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-QE Role\QE-AUP\"/>
    </mc:Choice>
  </mc:AlternateContent>
  <xr:revisionPtr revIDLastSave="0" documentId="13_ncr:1_{334346A3-8AAF-449E-8694-594E12BFD9E1}" xr6:coauthVersionLast="36" xr6:coauthVersionMax="36" xr10:uidLastSave="{00000000-0000-0000-0000-000000000000}"/>
  <bookViews>
    <workbookView xWindow="0" yWindow="0" windowWidth="38400" windowHeight="17505" xr2:uid="{25489C69-2D8B-4A73-88C7-6052CCC972FD}"/>
  </bookViews>
  <sheets>
    <sheet name="Combine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4" i="1" l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<sst xmlns="http://schemas.openxmlformats.org/spreadsheetml/2006/main" count="1098" uniqueCount="204">
  <si>
    <t>Short ID (WCA-COMP-ACTION)</t>
  </si>
  <si>
    <t>Project</t>
  </si>
  <si>
    <t>TRAV_ID</t>
  </si>
  <si>
    <t>From</t>
  </si>
  <si>
    <t>REV</t>
  </si>
  <si>
    <t>TRAV_TITLE</t>
  </si>
  <si>
    <t>AUP</t>
  </si>
  <si>
    <t>AUP-ASSY-CMN-BRZAS</t>
  </si>
  <si>
    <t>Pansophy</t>
  </si>
  <si>
    <t>R1</t>
  </si>
  <si>
    <t>Feedthrough 25ohm Brazing Assembly</t>
  </si>
  <si>
    <t>Allen</t>
  </si>
  <si>
    <t>AUP-ASSY-CMN-FLBRZ</t>
  </si>
  <si>
    <t>Flange Brazing Assembly</t>
  </si>
  <si>
    <t>AUP-ASSY-DAMP-CLASSY</t>
  </si>
  <si>
    <t>Niobium Can Lid Machining Assembly</t>
  </si>
  <si>
    <t>AUP-ASSY-DAMP-FASSY</t>
  </si>
  <si>
    <t>AUP H-HOM Damper Assembly</t>
  </si>
  <si>
    <t>R2</t>
  </si>
  <si>
    <t>AUP-ASSY-DAMP-FLGBRZ</t>
  </si>
  <si>
    <t>DN100 Braze Assembly</t>
  </si>
  <si>
    <t>AUP-ASSY-DAMP-FLGWLD</t>
  </si>
  <si>
    <t>AUP-ASSY-DAMP-FPREP</t>
  </si>
  <si>
    <t>AUP H-HOM Damper Final Tuning and Shipping Prep</t>
  </si>
  <si>
    <t>ASSY-DAMP-FPREP-RF</t>
  </si>
  <si>
    <t>AUPPS</t>
  </si>
  <si>
    <t>AUPPS-PR-DAMP-FPREP-ASSY-RF</t>
  </si>
  <si>
    <t>WCD Reg</t>
  </si>
  <si>
    <t>Docushare</t>
  </si>
  <si>
    <t>AUP-ASSY-DAMP-HKTEE</t>
  </si>
  <si>
    <t>Hook and Tee Weldment</t>
  </si>
  <si>
    <t>R3</t>
  </si>
  <si>
    <t>AUP-ASSY-DAMP-INCAN</t>
  </si>
  <si>
    <t>Inner Can Assembly</t>
  </si>
  <si>
    <t>AUP-ASSY-DAMP-NLASSY</t>
  </si>
  <si>
    <t>Niobium Lid Brazing Assembly</t>
  </si>
  <si>
    <t>AUP-ASSY-DAMP-TBASSY</t>
  </si>
  <si>
    <t>Outer Tube Assembly</t>
  </si>
  <si>
    <t>AUP-ASSY-FANT</t>
  </si>
  <si>
    <t>Field Antenna 25ohm</t>
  </si>
  <si>
    <t>AUP-ASSY-HHMFT</t>
  </si>
  <si>
    <t>HHOM Feedthrough Assembly Traveler</t>
  </si>
  <si>
    <t>AUP-ASSY-HHOMFT-HFTBRZ</t>
  </si>
  <si>
    <t>H-HOM Feedthrough Brazing Assembly</t>
  </si>
  <si>
    <t>AUP-ASSY-HHOMFT-HMFTBRZ</t>
  </si>
  <si>
    <t>AUP-ASSY-VHOM-VCASSY</t>
  </si>
  <si>
    <t>Vertical HOM Damper</t>
  </si>
  <si>
    <t>CHEM-CAV-ACID</t>
  </si>
  <si>
    <t>CP-AUP-CAV-CHEM-ACID</t>
  </si>
  <si>
    <t>CHEM-CAV-DEGR</t>
  </si>
  <si>
    <t>CP-AUP-CAV-CHEM-DEGR</t>
  </si>
  <si>
    <t>AUPPS-PR-CHEM-CAV-DEGR</t>
  </si>
  <si>
    <t>AUPCAV</t>
  </si>
  <si>
    <t>AUPCAV-CHEM-CAV-DEGR-BAREC</t>
  </si>
  <si>
    <t>AUP Cavity Degrease</t>
  </si>
  <si>
    <t>AUPCAV-CHEM-CAV-DEGR-DRESDC</t>
  </si>
  <si>
    <t>AUPCAV-CHEM-CAV-HPR-BAREC</t>
  </si>
  <si>
    <t>AUP Bare RFD Cavity HPR Traveler</t>
  </si>
  <si>
    <t>AUPCAV-PR-CHEM-CAV-HPR-BAREC</t>
  </si>
  <si>
    <t>AUPCAV-PR-CHEM-CAV-HPR-DRESD</t>
  </si>
  <si>
    <t>AUPCAV-CHEM-CAV-HPR-DRESDC</t>
  </si>
  <si>
    <t>AUPCAV-CHEM-CAV-HPR-DRSDC</t>
  </si>
  <si>
    <t>AUP Tanked RFD Cavity HPR Traveler</t>
  </si>
  <si>
    <t>AUPCAV-PR-CHEM-CAV-HPR-DRSDC</t>
  </si>
  <si>
    <t>AUPPS-CHEM-COMP-DEGR</t>
  </si>
  <si>
    <t>AUP-PS Components Preparation</t>
  </si>
  <si>
    <t>AUPCAV-CLNRM-CAV-ASSY-BA</t>
  </si>
  <si>
    <t>AUPCAV-CLNRM-CAV-ASSY-BAREC</t>
  </si>
  <si>
    <t>AUP RFD Bare Cavity Clean Assembly</t>
  </si>
  <si>
    <t>AUPCAV-PR-CLNRM-CAV-ASSY-BAREC</t>
  </si>
  <si>
    <t>AUPCAV-CLNRM-CAV-ASSY-DRESDC</t>
  </si>
  <si>
    <t>AUPCAV-PR-CLNRM-CAV-ASSY-DRESDC</t>
  </si>
  <si>
    <t>AUPCAV-CLNRM-CAV-LEAK-BAREC</t>
  </si>
  <si>
    <t>AUPCAV-PR-CLNRM-CAV-LEAK-BAREC</t>
  </si>
  <si>
    <t>AUPCAV-CLNRM-CAV-LEAK-DRESDC</t>
  </si>
  <si>
    <t>AUPCAV-PR-CLNRM-CAV-LEAK-DRESDC</t>
  </si>
  <si>
    <t>AUPCAV-CLNRM-CAV-TSTD</t>
  </si>
  <si>
    <t>AUP Cavity Transfer to Test Stand</t>
  </si>
  <si>
    <t>AUPCAV-CLNRM-CAV-TSTD-DRESDC</t>
  </si>
  <si>
    <t>AUPCAV-PR-CLNRM-RFD-ASSY-BC</t>
  </si>
  <si>
    <t>AUPCAV-CLNRN-CAV-TSTD-BAREC</t>
  </si>
  <si>
    <t>AUPCAV-PR-CLRNRM-RFD-ASSY-BC</t>
  </si>
  <si>
    <t>AUPPS-PR-CLRNRM-RFD-ASSY-HHOM</t>
  </si>
  <si>
    <t>AUPCAV-CMA-CAV-SHIP-BAREC</t>
  </si>
  <si>
    <t>AUPCAV-CMA-CAV-SHIP-DRESDC</t>
  </si>
  <si>
    <t>CMA-LEAK-LN2</t>
  </si>
  <si>
    <t>AUP-PR-LEAK-CMA-LN2</t>
  </si>
  <si>
    <t>AUPPS-FAB-FA-ASSY</t>
  </si>
  <si>
    <t>Field Antenna Fabrication</t>
  </si>
  <si>
    <t>AUPPS-FAB-FLDANT-ASSY</t>
  </si>
  <si>
    <t>RFD Cavity Field Antenna Fabrication</t>
  </si>
  <si>
    <t>AUPPS-FAB-HHOM-ASSY</t>
  </si>
  <si>
    <t>Horizontal HOM Damper Fabrication</t>
  </si>
  <si>
    <t>AUPPS-FAB-HHOMFT-ASSY</t>
  </si>
  <si>
    <t>Horizontal HOM Feedthrough Fabrication</t>
  </si>
  <si>
    <t>AUPPS-FAB-INPANT-ASSY</t>
  </si>
  <si>
    <t>RFD Cavity Input Antenna Fabrication</t>
  </si>
  <si>
    <t>AUPPS-FAB-VHOM-ASSY</t>
  </si>
  <si>
    <t>Vertical HOM-Damper Fabrication</t>
  </si>
  <si>
    <t>AUP-INSP-CMN-CURING</t>
  </si>
  <si>
    <t>Copper Ring</t>
  </si>
  <si>
    <t>AUP-INSP-CMN-DN40F</t>
  </si>
  <si>
    <t>AUP-INSP-CMN-DSCCRM</t>
  </si>
  <si>
    <t>Ceramic D40d14</t>
  </si>
  <si>
    <t>AUP-INSP-CMN-FTROD</t>
  </si>
  <si>
    <t>Feedthrough 25ohm Rod</t>
  </si>
  <si>
    <t>AUP-INSP-DAMP-LDMCH</t>
  </si>
  <si>
    <t>Niobium Can Lid Final Machining</t>
  </si>
  <si>
    <t>AUPPS-INSR</t>
  </si>
  <si>
    <t>AUPPS-INV-CACN</t>
  </si>
  <si>
    <t>FEEDTHROUGH CABLE CONNECTOR Inventory Traveler</t>
  </si>
  <si>
    <t>AUPCAV-INV-CAV</t>
  </si>
  <si>
    <t>Inventory Traveler for AUPCAV Cavities</t>
  </si>
  <si>
    <t>AUPPS-INV-CONN</t>
  </si>
  <si>
    <t>CONNECTOR Inventory Traveler</t>
  </si>
  <si>
    <t>AUPPS-INV-CRMC</t>
  </si>
  <si>
    <t>CERAMIC Inventory Traveler</t>
  </si>
  <si>
    <t>AUP-INV-CURING</t>
  </si>
  <si>
    <t>Horizontal HOM Damper Copper Ring</t>
  </si>
  <si>
    <t>AUPPS-INV-CURNG</t>
  </si>
  <si>
    <t>COPPER RING Inventory Traveler</t>
  </si>
  <si>
    <t>AUPPS-INV-DN100</t>
  </si>
  <si>
    <t>HHOM FLANGE DN100 Inventory Traveler</t>
  </si>
  <si>
    <t>AUPPS-INV-DN40</t>
  </si>
  <si>
    <t>CUSTOM DN40 FLANGE Inventory Traveler</t>
  </si>
  <si>
    <t>AUP-INV-DSCCRM</t>
  </si>
  <si>
    <t>Ceramic Disc</t>
  </si>
  <si>
    <t>AUPPS-INV-EXPIP</t>
  </si>
  <si>
    <t>HHOM EXTERNAL PIPE Inventory Traveler</t>
  </si>
  <si>
    <t>AUPPS-INV-FAHOOK</t>
  </si>
  <si>
    <t>FIELD ANTENNA HOOK Inventory Traveler</t>
  </si>
  <si>
    <t>AUPPS-INV-FAROD</t>
  </si>
  <si>
    <t>FIELD ANTENNA ROD Inventory Traveler</t>
  </si>
  <si>
    <t>AUP-INV-FTHMRD</t>
  </si>
  <si>
    <t>Horizontal HOM Damper H-HOM Feedthrough</t>
  </si>
  <si>
    <t>AUP-INV-FTROD</t>
  </si>
  <si>
    <t>Vertical HOM Coupler Feedthru</t>
  </si>
  <si>
    <t>AUPPS-INV-HFTROD</t>
  </si>
  <si>
    <t>H-HOM FEEDTHROUGH ROD Inventory Traveler</t>
  </si>
  <si>
    <t>AUPPS-INV-OLID</t>
  </si>
  <si>
    <t>OUTER CAN LID Inventory Traveler</t>
  </si>
  <si>
    <t>AUPPS-INV-OTUBE</t>
  </si>
  <si>
    <t>OUTLET TUBE Inventory Traveler</t>
  </si>
  <si>
    <t>AUP-INV-VH25H</t>
  </si>
  <si>
    <t>Inventory traveler for V-HOM Coupler 25 Ohm Hook</t>
  </si>
  <si>
    <t>AUPPS-INV-VHOOK</t>
  </si>
  <si>
    <t>VHOM COUPLER HOOK Inventory Traveler</t>
  </si>
  <si>
    <t>AUPPS-INV-VROD</t>
  </si>
  <si>
    <t>FEEDTHROUGH ROD Inventory Traveler</t>
  </si>
  <si>
    <t>AUP-PREP-CMN-CURING</t>
  </si>
  <si>
    <t>AUP-PREP-CMN-DN40F</t>
  </si>
  <si>
    <t>Custom DN40 Flange</t>
  </si>
  <si>
    <t>AUP-PREP-CMN-DSCCRM</t>
  </si>
  <si>
    <t>AUP-PREP-CMN-FTROD</t>
  </si>
  <si>
    <t>AUP-PREP-DAMP-DN100</t>
  </si>
  <si>
    <t>H-HOM Flange DN100</t>
  </si>
  <si>
    <t>AUP-PREP-DAMP-EXPIPE</t>
  </si>
  <si>
    <t>H-HOM External Pipe</t>
  </si>
  <si>
    <t>AUP-PREP-DAMP-FLMCH</t>
  </si>
  <si>
    <t>DN100 Machining</t>
  </si>
  <si>
    <t>AUP-PREP-DAMP-HOOK</t>
  </si>
  <si>
    <t>HOM Nb Hook</t>
  </si>
  <si>
    <t>AUP-PREP-DAMP-ITUBE</t>
  </si>
  <si>
    <t>H-HOM Inner Tube</t>
  </si>
  <si>
    <t>AUP-PREP-DAMP-LD</t>
  </si>
  <si>
    <t>AUP-PREP-DAMP-LDMCH</t>
  </si>
  <si>
    <t>AUP-PREP-DAMP-NBLID</t>
  </si>
  <si>
    <t>Niobium Can Lid</t>
  </si>
  <si>
    <t>AUP-PREP-DAMP-NCLID</t>
  </si>
  <si>
    <t>AUP-PREP-DAMP-OCLID</t>
  </si>
  <si>
    <t>Outer Can Lid</t>
  </si>
  <si>
    <t>AUP-PREP-DAMP-OTUBE</t>
  </si>
  <si>
    <t>Outlet Tube</t>
  </si>
  <si>
    <t>AUP-PREP-DAMP-TEE</t>
  </si>
  <si>
    <t>HOM Tee</t>
  </si>
  <si>
    <t>AUP-PREP-FANT-CNCTR</t>
  </si>
  <si>
    <t>Feedthrough Cable Connector</t>
  </si>
  <si>
    <t>AUP-PREP-FANT-FA25H</t>
  </si>
  <si>
    <t>Field Antenna 25ohm Hook</t>
  </si>
  <si>
    <t>AUP-PREP-HHMFT-FTHMRD</t>
  </si>
  <si>
    <t>H-HOM Feedthrough 25ohm Rod</t>
  </si>
  <si>
    <t>AUP-PREP-HHMFT-FTPCR</t>
  </si>
  <si>
    <t>H-HOM Feedthrough 25ohm Pince</t>
  </si>
  <si>
    <t>AUPCAV-PROC-CAV-QUAL-BAREC</t>
  </si>
  <si>
    <t>AUPCAV-PROC-CAV-QUAL-DRESDC</t>
  </si>
  <si>
    <t>AUPPS-PROC-CRMC-INSP</t>
  </si>
  <si>
    <t>Ceramic Inspection Traveler</t>
  </si>
  <si>
    <t>AUPCAV-PR-TUNE-CAV-RFIN-BAREC</t>
  </si>
  <si>
    <t>AUPCAV-TUNE-CAV-RFIN-BAREC</t>
  </si>
  <si>
    <t>AUPCAV Cavity RF Incoming Inspection</t>
  </si>
  <si>
    <t>AUPCAV-PR-TUNE-CAV-RFIN-DRESDC</t>
  </si>
  <si>
    <t>AUPCAV-TUNE-CAV-RFIN-DRESDC</t>
  </si>
  <si>
    <t>AUPCAV-VSA-CAV-BAKE-BAREC</t>
  </si>
  <si>
    <t>AUPCAV-VSA-CAV-BAKE-DRESDC</t>
  </si>
  <si>
    <t>AUPCAV-PR-VTA-CAV-VTRF</t>
  </si>
  <si>
    <t>AUPCAV-VTA-CAV-VTRF</t>
  </si>
  <si>
    <t>AUP RFD Cavity VTRF Traveler</t>
  </si>
  <si>
    <t>AUPCAV-PR-VTA-CAV-VTRF-BAREC</t>
  </si>
  <si>
    <t>AUPCAV-VTA-CAV-VTRF-BAREC</t>
  </si>
  <si>
    <t>AUPCAV-PR-VTA-CAV-VTRF-DRESDC</t>
  </si>
  <si>
    <t>AUPCAV-VTA-CAV-VTRF-DRESDC</t>
  </si>
  <si>
    <t>Type</t>
  </si>
  <si>
    <t>T</t>
  </si>
  <si>
    <t>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</si>
</sst>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0" fillId="0" borderId="0" xfId="0" applyFont="1"/>
    <xf numFmtId="0" fontId="2" fillId="0" borderId="4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wrapText="1"/>
    </xf>
    <xf numFmtId="0" fontId="0" fillId="0" borderId="5" xfId="0" applyFill="1" applyBorder="1"/>
    <xf numFmtId="0" fontId="4" fillId="0" borderId="5" xfId="1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0" fontId="0" fillId="0" borderId="9" xfId="0" applyFont="1" applyFill="1" applyBorder="1" applyAlignment="1">
      <alignment wrapText="1"/>
    </xf>
    <xf numFmtId="0" fontId="0" fillId="0" borderId="7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661A19-7B7C-4201-9C36-0765B835254D}" name="Table1" displayName="Table1" ref="A1:G224" totalsRowShown="0" headerRowDxfId="11" dataDxfId="9" headerRowBorderDxfId="10" tableBorderDxfId="8" totalsRowBorderDxfId="7">
  <autoFilter ref="A1:G224" xr:uid="{FC5FB7EC-1402-4431-992D-FA3A33E58D70}"/>
  <sortState ref="A2:G224">
    <sortCondition ref="A1:A224"/>
  </sortState>
  <tableColumns count="7">
    <tableColumn id="6" xr3:uid="{EA3B9FBD-3687-4A3C-AE20-AB031A9288FF}" name="Short ID (WCA-COMP-ACTION)" dataDxfId="6">
      <calculatedColumnFormula>RIGHT(C2, LEN(C2)-4)</calculatedColumnFormula>
    </tableColumn>
    <tableColumn id="5" xr3:uid="{9B4ADB1D-162D-432F-883A-BD2AE71147C7}" name="Project" dataDxfId="5"/>
    <tableColumn id="1" xr3:uid="{F1BEC17E-4E81-4560-A325-2A56C15CE556}" name="TRAV_ID" dataDxfId="4"/>
    <tableColumn id="4" xr3:uid="{19343290-42DC-49D4-9024-E26FA290ACE9}" name="From" dataDxfId="3"/>
    <tableColumn id="2" xr3:uid="{9491B3D8-FB06-4F01-852A-7D2D515C2B7C}" name="REV" dataDxfId="2"/>
    <tableColumn id="7" xr3:uid="{E7C71C7C-0102-466F-BB5D-9AF0234C221B}" name="Type" dataDxfId="0"/>
    <tableColumn id="3" xr3:uid="{C0B0A669-A39F-4EE0-8B32-9F860725DA2F}" name="TRAV_TITLE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4FC9B-B9EE-4438-895C-473275A67C17}">
  <sheetPr>
    <pageSetUpPr fitToPage="1"/>
  </sheetPr>
  <dimension ref="A1:G224"/>
  <sheetViews>
    <sheetView tabSelected="1" view="pageBreakPreview" zoomScaleNormal="100" zoomScaleSheetLayoutView="100" workbookViewId="0"/>
  </sheetViews>
  <sheetFormatPr defaultRowHeight="15" x14ac:dyDescent="0.25"/>
  <cols>
    <col min="1" max="1" width="28.7109375" style="4" customWidth="1"/>
    <col min="2" max="2" width="9.5703125" style="4" bestFit="1" customWidth="1"/>
    <col min="3" max="3" width="36.28515625" style="4" bestFit="1" customWidth="1"/>
    <col min="4" max="4" width="11.140625" style="4" customWidth="1"/>
    <col min="5" max="5" width="6.7109375" style="4" bestFit="1" customWidth="1"/>
    <col min="6" max="6" width="6.7109375" style="4" customWidth="1"/>
    <col min="7" max="7" width="49.85546875" style="4" customWidth="1"/>
    <col min="8" max="16384" width="9.140625" style="4"/>
  </cols>
  <sheetData>
    <row r="1" spans="1:7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201</v>
      </c>
      <c r="G1" s="3" t="s">
        <v>5</v>
      </c>
    </row>
    <row r="2" spans="1:7" x14ac:dyDescent="0.25">
      <c r="A2" s="5" t="str">
        <f t="shared" ref="A2:A17" si="0">RIGHT(C2, LEN(C2)-4)</f>
        <v>ASSY-CMN-BRZAS</v>
      </c>
      <c r="B2" s="6" t="s">
        <v>6</v>
      </c>
      <c r="C2" s="7" t="s">
        <v>7</v>
      </c>
      <c r="D2" s="5" t="s">
        <v>8</v>
      </c>
      <c r="E2" s="5" t="s">
        <v>9</v>
      </c>
      <c r="F2" s="8" t="s">
        <v>202</v>
      </c>
      <c r="G2" s="8" t="s">
        <v>10</v>
      </c>
    </row>
    <row r="3" spans="1:7" x14ac:dyDescent="0.25">
      <c r="A3" s="5" t="str">
        <f t="shared" si="0"/>
        <v>ASSY-CMN-BRZAS</v>
      </c>
      <c r="B3" s="6" t="s">
        <v>6</v>
      </c>
      <c r="C3" s="9" t="s">
        <v>7</v>
      </c>
      <c r="D3" s="5" t="s">
        <v>11</v>
      </c>
      <c r="E3" s="6"/>
      <c r="F3" s="8" t="s">
        <v>202</v>
      </c>
      <c r="G3" s="10"/>
    </row>
    <row r="4" spans="1:7" x14ac:dyDescent="0.25">
      <c r="A4" s="5" t="str">
        <f t="shared" si="0"/>
        <v>ASSY-CMN-FLBRZ</v>
      </c>
      <c r="B4" s="6" t="s">
        <v>6</v>
      </c>
      <c r="C4" s="7" t="s">
        <v>12</v>
      </c>
      <c r="D4" s="5" t="s">
        <v>8</v>
      </c>
      <c r="E4" s="5" t="s">
        <v>9</v>
      </c>
      <c r="F4" s="8" t="s">
        <v>202</v>
      </c>
      <c r="G4" s="8" t="s">
        <v>13</v>
      </c>
    </row>
    <row r="5" spans="1:7" x14ac:dyDescent="0.25">
      <c r="A5" s="5" t="str">
        <f t="shared" si="0"/>
        <v>ASSY-CMN-FLBRZ</v>
      </c>
      <c r="B5" s="6" t="s">
        <v>6</v>
      </c>
      <c r="C5" s="9" t="s">
        <v>12</v>
      </c>
      <c r="D5" s="5" t="s">
        <v>11</v>
      </c>
      <c r="E5" s="6"/>
      <c r="F5" s="8" t="s">
        <v>202</v>
      </c>
      <c r="G5" s="10"/>
    </row>
    <row r="6" spans="1:7" x14ac:dyDescent="0.25">
      <c r="A6" s="5" t="str">
        <f t="shared" si="0"/>
        <v>ASSY-DAMP-CLASSY</v>
      </c>
      <c r="B6" s="6" t="s">
        <v>6</v>
      </c>
      <c r="C6" s="7" t="s">
        <v>14</v>
      </c>
      <c r="D6" s="5" t="s">
        <v>8</v>
      </c>
      <c r="E6" s="5" t="s">
        <v>9</v>
      </c>
      <c r="F6" s="8" t="s">
        <v>202</v>
      </c>
      <c r="G6" s="8" t="s">
        <v>15</v>
      </c>
    </row>
    <row r="7" spans="1:7" x14ac:dyDescent="0.25">
      <c r="A7" s="5" t="str">
        <f t="shared" si="0"/>
        <v>ASSY-DAMP-FASSY</v>
      </c>
      <c r="B7" s="6" t="s">
        <v>6</v>
      </c>
      <c r="C7" s="7" t="s">
        <v>16</v>
      </c>
      <c r="D7" s="5" t="s">
        <v>8</v>
      </c>
      <c r="E7" s="5" t="s">
        <v>9</v>
      </c>
      <c r="F7" s="8" t="s">
        <v>202</v>
      </c>
      <c r="G7" s="8" t="s">
        <v>17</v>
      </c>
    </row>
    <row r="8" spans="1:7" x14ac:dyDescent="0.25">
      <c r="A8" s="5" t="str">
        <f t="shared" si="0"/>
        <v>ASSY-DAMP-FASSY</v>
      </c>
      <c r="B8" s="6" t="s">
        <v>6</v>
      </c>
      <c r="C8" s="7" t="s">
        <v>16</v>
      </c>
      <c r="D8" s="5" t="s">
        <v>8</v>
      </c>
      <c r="E8" s="5" t="s">
        <v>18</v>
      </c>
      <c r="F8" s="8" t="s">
        <v>202</v>
      </c>
      <c r="G8" s="8" t="s">
        <v>17</v>
      </c>
    </row>
    <row r="9" spans="1:7" x14ac:dyDescent="0.25">
      <c r="A9" s="5" t="str">
        <f t="shared" si="0"/>
        <v>ASSY-DAMP-FASSY</v>
      </c>
      <c r="B9" s="6" t="s">
        <v>6</v>
      </c>
      <c r="C9" s="9" t="s">
        <v>16</v>
      </c>
      <c r="D9" s="5" t="s">
        <v>11</v>
      </c>
      <c r="E9" s="6"/>
      <c r="F9" s="8" t="s">
        <v>202</v>
      </c>
      <c r="G9" s="10"/>
    </row>
    <row r="10" spans="1:7" x14ac:dyDescent="0.25">
      <c r="A10" s="5" t="str">
        <f t="shared" si="0"/>
        <v>ASSY-DAMP-FASSY</v>
      </c>
      <c r="B10" s="6" t="s">
        <v>6</v>
      </c>
      <c r="C10" s="9" t="s">
        <v>16</v>
      </c>
      <c r="D10" s="5" t="s">
        <v>11</v>
      </c>
      <c r="E10" s="6"/>
      <c r="F10" s="8" t="s">
        <v>202</v>
      </c>
      <c r="G10" s="10"/>
    </row>
    <row r="11" spans="1:7" x14ac:dyDescent="0.25">
      <c r="A11" s="5" t="str">
        <f t="shared" si="0"/>
        <v>ASSY-DAMP-FLGBRZ</v>
      </c>
      <c r="B11" s="6" t="s">
        <v>6</v>
      </c>
      <c r="C11" s="7" t="s">
        <v>19</v>
      </c>
      <c r="D11" s="5" t="s">
        <v>8</v>
      </c>
      <c r="E11" s="5" t="s">
        <v>9</v>
      </c>
      <c r="F11" s="8" t="s">
        <v>202</v>
      </c>
      <c r="G11" s="8" t="s">
        <v>20</v>
      </c>
    </row>
    <row r="12" spans="1:7" x14ac:dyDescent="0.25">
      <c r="A12" s="5" t="str">
        <f t="shared" si="0"/>
        <v>ASSY-DAMP-FLGBRZ</v>
      </c>
      <c r="B12" s="6" t="s">
        <v>6</v>
      </c>
      <c r="C12" s="7" t="s">
        <v>19</v>
      </c>
      <c r="D12" s="5" t="s">
        <v>8</v>
      </c>
      <c r="E12" s="5" t="s">
        <v>18</v>
      </c>
      <c r="F12" s="8" t="s">
        <v>202</v>
      </c>
      <c r="G12" s="8" t="s">
        <v>20</v>
      </c>
    </row>
    <row r="13" spans="1:7" x14ac:dyDescent="0.25">
      <c r="A13" s="5" t="str">
        <f t="shared" si="0"/>
        <v>ASSY-DAMP-FLGBRZ</v>
      </c>
      <c r="B13" s="6" t="s">
        <v>6</v>
      </c>
      <c r="C13" s="9" t="s">
        <v>19</v>
      </c>
      <c r="D13" s="5" t="s">
        <v>11</v>
      </c>
      <c r="E13" s="6"/>
      <c r="F13" s="8" t="s">
        <v>202</v>
      </c>
      <c r="G13" s="10"/>
    </row>
    <row r="14" spans="1:7" x14ac:dyDescent="0.25">
      <c r="A14" s="5" t="str">
        <f t="shared" si="0"/>
        <v>ASSY-DAMP-FLGBRZ</v>
      </c>
      <c r="B14" s="6" t="s">
        <v>6</v>
      </c>
      <c r="C14" s="9" t="s">
        <v>19</v>
      </c>
      <c r="D14" s="5" t="s">
        <v>11</v>
      </c>
      <c r="E14" s="6"/>
      <c r="F14" s="8" t="s">
        <v>202</v>
      </c>
      <c r="G14" s="10"/>
    </row>
    <row r="15" spans="1:7" x14ac:dyDescent="0.25">
      <c r="A15" s="5" t="str">
        <f t="shared" si="0"/>
        <v>ASSY-DAMP-FLGWLD</v>
      </c>
      <c r="B15" s="6" t="s">
        <v>6</v>
      </c>
      <c r="C15" s="7" t="s">
        <v>21</v>
      </c>
      <c r="D15" s="5" t="s">
        <v>8</v>
      </c>
      <c r="E15" s="5" t="s">
        <v>9</v>
      </c>
      <c r="F15" s="8" t="s">
        <v>202</v>
      </c>
      <c r="G15" s="8" t="s">
        <v>20</v>
      </c>
    </row>
    <row r="16" spans="1:7" x14ac:dyDescent="0.25">
      <c r="A16" s="5" t="str">
        <f t="shared" si="0"/>
        <v>ASSY-DAMP-FPREP</v>
      </c>
      <c r="B16" s="6" t="s">
        <v>6</v>
      </c>
      <c r="C16" s="7" t="s">
        <v>22</v>
      </c>
      <c r="D16" s="5" t="s">
        <v>8</v>
      </c>
      <c r="E16" s="5" t="s">
        <v>9</v>
      </c>
      <c r="F16" s="8" t="s">
        <v>202</v>
      </c>
      <c r="G16" s="8" t="s">
        <v>23</v>
      </c>
    </row>
    <row r="17" spans="1:7" x14ac:dyDescent="0.25">
      <c r="A17" s="5" t="str">
        <f t="shared" si="0"/>
        <v>ASSY-DAMP-FPREP</v>
      </c>
      <c r="B17" s="6" t="s">
        <v>6</v>
      </c>
      <c r="C17" s="9" t="s">
        <v>22</v>
      </c>
      <c r="D17" s="5" t="s">
        <v>11</v>
      </c>
      <c r="E17" s="6"/>
      <c r="F17" s="8" t="s">
        <v>202</v>
      </c>
      <c r="G17" s="10"/>
    </row>
    <row r="18" spans="1:7" x14ac:dyDescent="0.25">
      <c r="A18" s="5" t="s">
        <v>24</v>
      </c>
      <c r="B18" s="6" t="s">
        <v>25</v>
      </c>
      <c r="C18" s="11" t="s">
        <v>26</v>
      </c>
      <c r="D18" s="5" t="s">
        <v>27</v>
      </c>
      <c r="E18" s="6"/>
      <c r="F18" s="8" t="s">
        <v>203</v>
      </c>
      <c r="G18" s="10"/>
    </row>
    <row r="19" spans="1:7" x14ac:dyDescent="0.25">
      <c r="A19" s="5" t="s">
        <v>24</v>
      </c>
      <c r="B19" s="6" t="s">
        <v>25</v>
      </c>
      <c r="C19" s="9" t="s">
        <v>26</v>
      </c>
      <c r="D19" s="5" t="s">
        <v>28</v>
      </c>
      <c r="E19" s="6" t="s">
        <v>9</v>
      </c>
      <c r="F19" s="8" t="s">
        <v>203</v>
      </c>
      <c r="G19" s="10"/>
    </row>
    <row r="20" spans="1:7" x14ac:dyDescent="0.25">
      <c r="A20" s="5" t="str">
        <f t="shared" ref="A20:A42" si="1">RIGHT(C20, LEN(C20)-4)</f>
        <v>ASSY-DAMP-HKTEE</v>
      </c>
      <c r="B20" s="6" t="s">
        <v>6</v>
      </c>
      <c r="C20" s="7" t="s">
        <v>29</v>
      </c>
      <c r="D20" s="5" t="s">
        <v>8</v>
      </c>
      <c r="E20" s="5" t="s">
        <v>9</v>
      </c>
      <c r="F20" s="8" t="s">
        <v>202</v>
      </c>
      <c r="G20" s="8" t="s">
        <v>30</v>
      </c>
    </row>
    <row r="21" spans="1:7" x14ac:dyDescent="0.25">
      <c r="A21" s="5" t="str">
        <f t="shared" si="1"/>
        <v>ASSY-DAMP-HKTEE</v>
      </c>
      <c r="B21" s="6" t="s">
        <v>6</v>
      </c>
      <c r="C21" s="7" t="s">
        <v>29</v>
      </c>
      <c r="D21" s="5" t="s">
        <v>8</v>
      </c>
      <c r="E21" s="5" t="s">
        <v>18</v>
      </c>
      <c r="F21" s="8" t="s">
        <v>202</v>
      </c>
      <c r="G21" s="8" t="s">
        <v>30</v>
      </c>
    </row>
    <row r="22" spans="1:7" x14ac:dyDescent="0.25">
      <c r="A22" s="5" t="str">
        <f t="shared" si="1"/>
        <v>ASSY-DAMP-HKTEE</v>
      </c>
      <c r="B22" s="6" t="s">
        <v>6</v>
      </c>
      <c r="C22" s="7" t="s">
        <v>29</v>
      </c>
      <c r="D22" s="5" t="s">
        <v>8</v>
      </c>
      <c r="E22" s="5" t="s">
        <v>31</v>
      </c>
      <c r="F22" s="8" t="s">
        <v>202</v>
      </c>
      <c r="G22" s="8" t="s">
        <v>30</v>
      </c>
    </row>
    <row r="23" spans="1:7" x14ac:dyDescent="0.25">
      <c r="A23" s="5" t="str">
        <f t="shared" si="1"/>
        <v>ASSY-DAMP-HKTEE</v>
      </c>
      <c r="B23" s="6" t="s">
        <v>6</v>
      </c>
      <c r="C23" s="9" t="s">
        <v>29</v>
      </c>
      <c r="D23" s="5" t="s">
        <v>11</v>
      </c>
      <c r="E23" s="6"/>
      <c r="F23" s="8" t="s">
        <v>202</v>
      </c>
      <c r="G23" s="10"/>
    </row>
    <row r="24" spans="1:7" x14ac:dyDescent="0.25">
      <c r="A24" s="5" t="str">
        <f t="shared" si="1"/>
        <v>ASSY-DAMP-INCAN</v>
      </c>
      <c r="B24" s="6" t="s">
        <v>6</v>
      </c>
      <c r="C24" s="7" t="s">
        <v>32</v>
      </c>
      <c r="D24" s="5" t="s">
        <v>8</v>
      </c>
      <c r="E24" s="5" t="s">
        <v>9</v>
      </c>
      <c r="F24" s="8" t="s">
        <v>202</v>
      </c>
      <c r="G24" s="8" t="s">
        <v>33</v>
      </c>
    </row>
    <row r="25" spans="1:7" x14ac:dyDescent="0.25">
      <c r="A25" s="5" t="str">
        <f t="shared" si="1"/>
        <v>ASSY-DAMP-NLASSY</v>
      </c>
      <c r="B25" s="6" t="s">
        <v>6</v>
      </c>
      <c r="C25" s="7" t="s">
        <v>34</v>
      </c>
      <c r="D25" s="5" t="s">
        <v>8</v>
      </c>
      <c r="E25" s="5" t="s">
        <v>9</v>
      </c>
      <c r="F25" s="8" t="s">
        <v>202</v>
      </c>
      <c r="G25" s="8" t="s">
        <v>35</v>
      </c>
    </row>
    <row r="26" spans="1:7" x14ac:dyDescent="0.25">
      <c r="A26" s="5" t="str">
        <f t="shared" si="1"/>
        <v>ASSY-DAMP-NLASSY</v>
      </c>
      <c r="B26" s="6" t="s">
        <v>6</v>
      </c>
      <c r="C26" s="7" t="s">
        <v>34</v>
      </c>
      <c r="D26" s="5" t="s">
        <v>8</v>
      </c>
      <c r="E26" s="5" t="s">
        <v>18</v>
      </c>
      <c r="F26" s="8" t="s">
        <v>202</v>
      </c>
      <c r="G26" s="8" t="s">
        <v>35</v>
      </c>
    </row>
    <row r="27" spans="1:7" x14ac:dyDescent="0.25">
      <c r="A27" s="5" t="str">
        <f t="shared" si="1"/>
        <v>ASSY-DAMP-NLASSY</v>
      </c>
      <c r="B27" s="6" t="s">
        <v>6</v>
      </c>
      <c r="C27" s="9" t="s">
        <v>34</v>
      </c>
      <c r="D27" s="5" t="s">
        <v>11</v>
      </c>
      <c r="E27" s="6"/>
      <c r="F27" s="8" t="s">
        <v>202</v>
      </c>
      <c r="G27" s="10"/>
    </row>
    <row r="28" spans="1:7" x14ac:dyDescent="0.25">
      <c r="A28" s="5" t="str">
        <f t="shared" si="1"/>
        <v>ASSY-DAMP-TBASSY</v>
      </c>
      <c r="B28" s="6" t="s">
        <v>6</v>
      </c>
      <c r="C28" s="7" t="s">
        <v>36</v>
      </c>
      <c r="D28" s="5" t="s">
        <v>8</v>
      </c>
      <c r="E28" s="5" t="s">
        <v>9</v>
      </c>
      <c r="F28" s="8" t="s">
        <v>202</v>
      </c>
      <c r="G28" s="8" t="s">
        <v>37</v>
      </c>
    </row>
    <row r="29" spans="1:7" x14ac:dyDescent="0.25">
      <c r="A29" s="5" t="str">
        <f t="shared" si="1"/>
        <v>ASSY-DAMP-TBASSY</v>
      </c>
      <c r="B29" s="6" t="s">
        <v>6</v>
      </c>
      <c r="C29" s="7" t="s">
        <v>36</v>
      </c>
      <c r="D29" s="5" t="s">
        <v>8</v>
      </c>
      <c r="E29" s="5" t="s">
        <v>18</v>
      </c>
      <c r="F29" s="8" t="s">
        <v>202</v>
      </c>
      <c r="G29" s="8" t="s">
        <v>37</v>
      </c>
    </row>
    <row r="30" spans="1:7" x14ac:dyDescent="0.25">
      <c r="A30" s="5" t="str">
        <f t="shared" si="1"/>
        <v>ASSY-DAMP-TBASSY</v>
      </c>
      <c r="B30" s="6" t="s">
        <v>6</v>
      </c>
      <c r="C30" s="9" t="s">
        <v>36</v>
      </c>
      <c r="D30" s="5" t="s">
        <v>11</v>
      </c>
      <c r="E30" s="6"/>
      <c r="F30" s="8" t="s">
        <v>202</v>
      </c>
      <c r="G30" s="10"/>
    </row>
    <row r="31" spans="1:7" x14ac:dyDescent="0.25">
      <c r="A31" s="5" t="str">
        <f t="shared" si="1"/>
        <v>ASSY-FANT</v>
      </c>
      <c r="B31" s="6" t="s">
        <v>6</v>
      </c>
      <c r="C31" s="7" t="s">
        <v>38</v>
      </c>
      <c r="D31" s="5" t="s">
        <v>8</v>
      </c>
      <c r="E31" s="5" t="s">
        <v>9</v>
      </c>
      <c r="F31" s="8" t="s">
        <v>202</v>
      </c>
      <c r="G31" s="8" t="s">
        <v>39</v>
      </c>
    </row>
    <row r="32" spans="1:7" x14ac:dyDescent="0.25">
      <c r="A32" s="5" t="str">
        <f t="shared" si="1"/>
        <v>ASSY-FANT</v>
      </c>
      <c r="B32" s="6" t="s">
        <v>6</v>
      </c>
      <c r="C32" s="7" t="s">
        <v>38</v>
      </c>
      <c r="D32" s="5" t="s">
        <v>8</v>
      </c>
      <c r="E32" s="5" t="s">
        <v>18</v>
      </c>
      <c r="F32" s="8" t="s">
        <v>202</v>
      </c>
      <c r="G32" s="8" t="s">
        <v>39</v>
      </c>
    </row>
    <row r="33" spans="1:7" x14ac:dyDescent="0.25">
      <c r="A33" s="5" t="str">
        <f t="shared" si="1"/>
        <v>ASSY-FANT</v>
      </c>
      <c r="B33" s="6" t="s">
        <v>6</v>
      </c>
      <c r="C33" s="9" t="s">
        <v>38</v>
      </c>
      <c r="D33" s="5" t="s">
        <v>11</v>
      </c>
      <c r="E33" s="6"/>
      <c r="F33" s="8" t="s">
        <v>202</v>
      </c>
      <c r="G33" s="10"/>
    </row>
    <row r="34" spans="1:7" x14ac:dyDescent="0.25">
      <c r="A34" s="5" t="str">
        <f t="shared" si="1"/>
        <v>ASSY-FANT</v>
      </c>
      <c r="B34" s="6" t="s">
        <v>6</v>
      </c>
      <c r="C34" s="9" t="s">
        <v>38</v>
      </c>
      <c r="D34" s="5" t="s">
        <v>11</v>
      </c>
      <c r="E34" s="6"/>
      <c r="F34" s="8" t="s">
        <v>202</v>
      </c>
      <c r="G34" s="10"/>
    </row>
    <row r="35" spans="1:7" x14ac:dyDescent="0.25">
      <c r="A35" s="5" t="str">
        <f t="shared" si="1"/>
        <v>ASSY-HHMFT</v>
      </c>
      <c r="B35" s="6" t="s">
        <v>6</v>
      </c>
      <c r="C35" s="7" t="s">
        <v>40</v>
      </c>
      <c r="D35" s="5" t="s">
        <v>8</v>
      </c>
      <c r="E35" s="5" t="s">
        <v>9</v>
      </c>
      <c r="F35" s="8" t="s">
        <v>202</v>
      </c>
      <c r="G35" s="8" t="s">
        <v>41</v>
      </c>
    </row>
    <row r="36" spans="1:7" x14ac:dyDescent="0.25">
      <c r="A36" s="5" t="str">
        <f t="shared" si="1"/>
        <v>ASSY-HHMFT</v>
      </c>
      <c r="B36" s="6" t="s">
        <v>6</v>
      </c>
      <c r="C36" s="7" t="s">
        <v>40</v>
      </c>
      <c r="D36" s="5" t="s">
        <v>8</v>
      </c>
      <c r="E36" s="5" t="s">
        <v>18</v>
      </c>
      <c r="F36" s="8" t="s">
        <v>202</v>
      </c>
      <c r="G36" s="8" t="s">
        <v>41</v>
      </c>
    </row>
    <row r="37" spans="1:7" x14ac:dyDescent="0.25">
      <c r="A37" s="5" t="str">
        <f t="shared" si="1"/>
        <v>ASSY-HHMFT</v>
      </c>
      <c r="B37" s="6" t="s">
        <v>6</v>
      </c>
      <c r="C37" s="9" t="s">
        <v>40</v>
      </c>
      <c r="D37" s="5" t="s">
        <v>11</v>
      </c>
      <c r="E37" s="6"/>
      <c r="F37" s="8" t="s">
        <v>202</v>
      </c>
      <c r="G37" s="10"/>
    </row>
    <row r="38" spans="1:7" x14ac:dyDescent="0.25">
      <c r="A38" s="5" t="str">
        <f t="shared" si="1"/>
        <v>ASSY-HHMFT</v>
      </c>
      <c r="B38" s="6" t="s">
        <v>6</v>
      </c>
      <c r="C38" s="9" t="s">
        <v>40</v>
      </c>
      <c r="D38" s="5" t="s">
        <v>11</v>
      </c>
      <c r="E38" s="6"/>
      <c r="F38" s="8" t="s">
        <v>202</v>
      </c>
      <c r="G38" s="10"/>
    </row>
    <row r="39" spans="1:7" x14ac:dyDescent="0.25">
      <c r="A39" s="5" t="str">
        <f t="shared" si="1"/>
        <v>ASSY-HHOMFT-HFTBRZ</v>
      </c>
      <c r="B39" s="6" t="s">
        <v>6</v>
      </c>
      <c r="C39" s="7" t="s">
        <v>42</v>
      </c>
      <c r="D39" s="5" t="s">
        <v>8</v>
      </c>
      <c r="E39" s="5" t="s">
        <v>9</v>
      </c>
      <c r="F39" s="8" t="s">
        <v>202</v>
      </c>
      <c r="G39" s="8" t="s">
        <v>43</v>
      </c>
    </row>
    <row r="40" spans="1:7" x14ac:dyDescent="0.25">
      <c r="A40" s="5" t="str">
        <f t="shared" si="1"/>
        <v>ASSY-HHOMFT-HMFTBRZ</v>
      </c>
      <c r="B40" s="6" t="s">
        <v>6</v>
      </c>
      <c r="C40" s="9" t="s">
        <v>44</v>
      </c>
      <c r="D40" s="5" t="s">
        <v>11</v>
      </c>
      <c r="E40" s="6"/>
      <c r="F40" s="8" t="s">
        <v>202</v>
      </c>
      <c r="G40" s="10"/>
    </row>
    <row r="41" spans="1:7" x14ac:dyDescent="0.25">
      <c r="A41" s="5" t="str">
        <f t="shared" si="1"/>
        <v>ASSY-VHOM-VCASSY</v>
      </c>
      <c r="B41" s="6" t="s">
        <v>6</v>
      </c>
      <c r="C41" s="7" t="s">
        <v>45</v>
      </c>
      <c r="D41" s="5" t="s">
        <v>8</v>
      </c>
      <c r="E41" s="5" t="s">
        <v>9</v>
      </c>
      <c r="F41" s="8" t="s">
        <v>202</v>
      </c>
      <c r="G41" s="8" t="s">
        <v>46</v>
      </c>
    </row>
    <row r="42" spans="1:7" x14ac:dyDescent="0.25">
      <c r="A42" s="5" t="str">
        <f t="shared" si="1"/>
        <v>ASSY-VHOM-VCASSY</v>
      </c>
      <c r="B42" s="6" t="s">
        <v>6</v>
      </c>
      <c r="C42" s="9" t="s">
        <v>45</v>
      </c>
      <c r="D42" s="5" t="s">
        <v>11</v>
      </c>
      <c r="E42" s="6"/>
      <c r="F42" s="8" t="s">
        <v>202</v>
      </c>
      <c r="G42" s="10"/>
    </row>
    <row r="43" spans="1:7" x14ac:dyDescent="0.25">
      <c r="A43" s="5" t="s">
        <v>47</v>
      </c>
      <c r="B43" s="6" t="s">
        <v>6</v>
      </c>
      <c r="C43" s="9" t="s">
        <v>48</v>
      </c>
      <c r="D43" s="5" t="s">
        <v>27</v>
      </c>
      <c r="E43" s="6"/>
      <c r="F43" s="8" t="s">
        <v>203</v>
      </c>
      <c r="G43" s="10"/>
    </row>
    <row r="44" spans="1:7" x14ac:dyDescent="0.25">
      <c r="A44" s="5" t="s">
        <v>47</v>
      </c>
      <c r="B44" s="6" t="s">
        <v>6</v>
      </c>
      <c r="C44" s="9" t="s">
        <v>48</v>
      </c>
      <c r="D44" s="5" t="s">
        <v>27</v>
      </c>
      <c r="E44" s="6"/>
      <c r="F44" s="8" t="s">
        <v>203</v>
      </c>
      <c r="G44" s="10"/>
    </row>
    <row r="45" spans="1:7" x14ac:dyDescent="0.25">
      <c r="A45" s="5" t="s">
        <v>47</v>
      </c>
      <c r="B45" s="6" t="s">
        <v>6</v>
      </c>
      <c r="C45" s="9" t="s">
        <v>48</v>
      </c>
      <c r="D45" s="5" t="s">
        <v>11</v>
      </c>
      <c r="E45" s="6"/>
      <c r="F45" s="8" t="s">
        <v>203</v>
      </c>
      <c r="G45" s="10"/>
    </row>
    <row r="46" spans="1:7" x14ac:dyDescent="0.25">
      <c r="A46" s="5" t="s">
        <v>49</v>
      </c>
      <c r="B46" s="6" t="s">
        <v>6</v>
      </c>
      <c r="C46" s="9" t="s">
        <v>50</v>
      </c>
      <c r="D46" s="5" t="s">
        <v>27</v>
      </c>
      <c r="E46" s="6"/>
      <c r="F46" s="8" t="s">
        <v>203</v>
      </c>
      <c r="G46" s="10"/>
    </row>
    <row r="47" spans="1:7" x14ac:dyDescent="0.25">
      <c r="A47" s="5" t="s">
        <v>49</v>
      </c>
      <c r="B47" s="6" t="s">
        <v>6</v>
      </c>
      <c r="C47" s="9" t="s">
        <v>50</v>
      </c>
      <c r="D47" s="5" t="s">
        <v>27</v>
      </c>
      <c r="E47" s="6"/>
      <c r="F47" s="8" t="s">
        <v>203</v>
      </c>
      <c r="G47" s="10"/>
    </row>
    <row r="48" spans="1:7" x14ac:dyDescent="0.25">
      <c r="A48" s="5" t="s">
        <v>49</v>
      </c>
      <c r="B48" s="6" t="s">
        <v>6</v>
      </c>
      <c r="C48" s="9" t="s">
        <v>50</v>
      </c>
      <c r="D48" s="5" t="s">
        <v>11</v>
      </c>
      <c r="E48" s="6"/>
      <c r="F48" s="8" t="s">
        <v>203</v>
      </c>
      <c r="G48" s="10"/>
    </row>
    <row r="49" spans="1:7" x14ac:dyDescent="0.25">
      <c r="A49" s="5" t="str">
        <f>RIGHT(C49, LEN(C49)-9)</f>
        <v>CHEM-CAV-DEGR</v>
      </c>
      <c r="B49" s="6" t="s">
        <v>25</v>
      </c>
      <c r="C49" s="9" t="s">
        <v>51</v>
      </c>
      <c r="D49" s="5" t="s">
        <v>11</v>
      </c>
      <c r="E49" s="6"/>
      <c r="F49" s="8" t="s">
        <v>203</v>
      </c>
      <c r="G49" s="10"/>
    </row>
    <row r="50" spans="1:7" x14ac:dyDescent="0.25">
      <c r="A50" s="12" t="str">
        <f>RIGHT(C50, LEN(C50)-9)</f>
        <v>CHEM-CAV-DEGR</v>
      </c>
      <c r="B50" s="6" t="s">
        <v>25</v>
      </c>
      <c r="C50" s="13" t="s">
        <v>51</v>
      </c>
      <c r="D50" s="5" t="s">
        <v>28</v>
      </c>
      <c r="E50" s="6" t="s">
        <v>9</v>
      </c>
      <c r="F50" s="8" t="s">
        <v>203</v>
      </c>
      <c r="G50" s="10"/>
    </row>
    <row r="51" spans="1:7" x14ac:dyDescent="0.25">
      <c r="A51" s="5" t="str">
        <f t="shared" ref="A51:A57" si="2">RIGHT(C51, LEN(C51)-7)</f>
        <v>CHEM-CAV-DEGR-BAREC</v>
      </c>
      <c r="B51" s="6" t="s">
        <v>52</v>
      </c>
      <c r="C51" s="7" t="s">
        <v>53</v>
      </c>
      <c r="D51" s="5" t="s">
        <v>8</v>
      </c>
      <c r="E51" s="5" t="s">
        <v>9</v>
      </c>
      <c r="F51" s="8" t="s">
        <v>202</v>
      </c>
      <c r="G51" s="8" t="s">
        <v>54</v>
      </c>
    </row>
    <row r="52" spans="1:7" x14ac:dyDescent="0.25">
      <c r="A52" s="5" t="str">
        <f t="shared" si="2"/>
        <v>CHEM-CAV-DEGR-BAREC</v>
      </c>
      <c r="B52" s="6" t="s">
        <v>52</v>
      </c>
      <c r="C52" s="9" t="s">
        <v>53</v>
      </c>
      <c r="D52" s="5" t="s">
        <v>27</v>
      </c>
      <c r="E52" s="6"/>
      <c r="F52" s="8" t="s">
        <v>202</v>
      </c>
      <c r="G52" s="10"/>
    </row>
    <row r="53" spans="1:7" x14ac:dyDescent="0.25">
      <c r="A53" s="5" t="str">
        <f t="shared" si="2"/>
        <v>CHEM-CAV-DEGR-BAREC</v>
      </c>
      <c r="B53" s="6" t="s">
        <v>52</v>
      </c>
      <c r="C53" s="9" t="s">
        <v>53</v>
      </c>
      <c r="D53" s="5" t="s">
        <v>11</v>
      </c>
      <c r="E53" s="6"/>
      <c r="F53" s="8" t="s">
        <v>202</v>
      </c>
      <c r="G53" s="10"/>
    </row>
    <row r="54" spans="1:7" x14ac:dyDescent="0.25">
      <c r="A54" s="5" t="str">
        <f t="shared" si="2"/>
        <v>CHEM-CAV-DEGR-DRESDC</v>
      </c>
      <c r="B54" s="6" t="s">
        <v>52</v>
      </c>
      <c r="C54" s="9" t="s">
        <v>55</v>
      </c>
      <c r="D54" s="5" t="s">
        <v>27</v>
      </c>
      <c r="E54" s="6"/>
      <c r="F54" s="8" t="s">
        <v>202</v>
      </c>
      <c r="G54" s="10"/>
    </row>
    <row r="55" spans="1:7" x14ac:dyDescent="0.25">
      <c r="A55" s="5" t="str">
        <f t="shared" si="2"/>
        <v>CHEM-CAV-HPR-BAREC</v>
      </c>
      <c r="B55" s="6" t="s">
        <v>52</v>
      </c>
      <c r="C55" s="7" t="s">
        <v>56</v>
      </c>
      <c r="D55" s="5" t="s">
        <v>8</v>
      </c>
      <c r="E55" s="5" t="s">
        <v>9</v>
      </c>
      <c r="F55" s="8" t="s">
        <v>202</v>
      </c>
      <c r="G55" s="8" t="s">
        <v>57</v>
      </c>
    </row>
    <row r="56" spans="1:7" x14ac:dyDescent="0.25">
      <c r="A56" s="5" t="str">
        <f t="shared" si="2"/>
        <v>CHEM-CAV-HPR-BAREC</v>
      </c>
      <c r="B56" s="6" t="s">
        <v>52</v>
      </c>
      <c r="C56" s="9" t="s">
        <v>56</v>
      </c>
      <c r="D56" s="5" t="s">
        <v>27</v>
      </c>
      <c r="E56" s="6"/>
      <c r="F56" s="8" t="s">
        <v>202</v>
      </c>
      <c r="G56" s="10"/>
    </row>
    <row r="57" spans="1:7" x14ac:dyDescent="0.25">
      <c r="A57" s="5" t="str">
        <f t="shared" si="2"/>
        <v>CHEM-CAV-HPR-BAREC</v>
      </c>
      <c r="B57" s="6" t="s">
        <v>52</v>
      </c>
      <c r="C57" s="9" t="s">
        <v>56</v>
      </c>
      <c r="D57" s="5" t="s">
        <v>11</v>
      </c>
      <c r="E57" s="6"/>
      <c r="F57" s="8" t="s">
        <v>202</v>
      </c>
      <c r="G57" s="10"/>
    </row>
    <row r="58" spans="1:7" x14ac:dyDescent="0.25">
      <c r="A58" s="5" t="str">
        <f>RIGHT(C58, LEN(C58)-10)</f>
        <v>CHEM-CAV-HPR-BAREC</v>
      </c>
      <c r="B58" s="6" t="s">
        <v>52</v>
      </c>
      <c r="C58" s="9" t="s">
        <v>58</v>
      </c>
      <c r="D58" s="5" t="s">
        <v>27</v>
      </c>
      <c r="E58" s="6"/>
      <c r="F58" s="8" t="s">
        <v>203</v>
      </c>
      <c r="G58" s="10"/>
    </row>
    <row r="59" spans="1:7" x14ac:dyDescent="0.25">
      <c r="A59" s="5" t="str">
        <f>RIGHT(C59, LEN(C59)-10)</f>
        <v>CHEM-CAV-HPR-BAREC</v>
      </c>
      <c r="B59" s="6" t="s">
        <v>52</v>
      </c>
      <c r="C59" s="9" t="s">
        <v>58</v>
      </c>
      <c r="D59" s="5" t="s">
        <v>11</v>
      </c>
      <c r="E59" s="6"/>
      <c r="F59" s="8" t="s">
        <v>203</v>
      </c>
      <c r="G59" s="10"/>
    </row>
    <row r="60" spans="1:7" x14ac:dyDescent="0.25">
      <c r="A60" s="12" t="str">
        <f>RIGHT(C60, LEN(C60)-10)</f>
        <v>CHEM-CAV-HPR-BAREC</v>
      </c>
      <c r="B60" s="6" t="s">
        <v>52</v>
      </c>
      <c r="C60" s="14" t="s">
        <v>58</v>
      </c>
      <c r="D60" s="5" t="s">
        <v>28</v>
      </c>
      <c r="E60" s="6" t="s">
        <v>9</v>
      </c>
      <c r="F60" s="8" t="s">
        <v>203</v>
      </c>
      <c r="G60" s="10"/>
    </row>
    <row r="61" spans="1:7" x14ac:dyDescent="0.25">
      <c r="A61" s="5" t="str">
        <f>RIGHT(C61, LEN(C61)-10)</f>
        <v>CHEM-CAV-HPR-DRESD</v>
      </c>
      <c r="B61" s="6" t="s">
        <v>52</v>
      </c>
      <c r="C61" s="9" t="s">
        <v>59</v>
      </c>
      <c r="D61" s="5" t="s">
        <v>27</v>
      </c>
      <c r="E61" s="6"/>
      <c r="F61" s="8" t="s">
        <v>203</v>
      </c>
      <c r="G61" s="10"/>
    </row>
    <row r="62" spans="1:7" x14ac:dyDescent="0.25">
      <c r="A62" s="5" t="str">
        <f>RIGHT(C62, LEN(C62)-7)</f>
        <v>CHEM-CAV-HPR-DRESDC</v>
      </c>
      <c r="B62" s="6" t="s">
        <v>52</v>
      </c>
      <c r="C62" s="9" t="s">
        <v>60</v>
      </c>
      <c r="D62" s="5" t="s">
        <v>27</v>
      </c>
      <c r="E62" s="6"/>
      <c r="F62" s="8" t="s">
        <v>202</v>
      </c>
      <c r="G62" s="10"/>
    </row>
    <row r="63" spans="1:7" x14ac:dyDescent="0.25">
      <c r="A63" s="5" t="str">
        <f>RIGHT(C63, LEN(C63)-7)</f>
        <v>CHEM-CAV-HPR-DRSDC</v>
      </c>
      <c r="B63" s="6" t="s">
        <v>52</v>
      </c>
      <c r="C63" s="7" t="s">
        <v>61</v>
      </c>
      <c r="D63" s="5" t="s">
        <v>8</v>
      </c>
      <c r="E63" s="5" t="s">
        <v>9</v>
      </c>
      <c r="F63" s="8" t="s">
        <v>202</v>
      </c>
      <c r="G63" s="8" t="s">
        <v>62</v>
      </c>
    </row>
    <row r="64" spans="1:7" x14ac:dyDescent="0.25">
      <c r="A64" s="5" t="str">
        <f>RIGHT(C64, LEN(C64)-7)</f>
        <v>CHEM-CAV-HPR-DRSDC</v>
      </c>
      <c r="B64" s="6" t="s">
        <v>52</v>
      </c>
      <c r="C64" s="9" t="s">
        <v>61</v>
      </c>
      <c r="D64" s="5" t="s">
        <v>11</v>
      </c>
      <c r="E64" s="6"/>
      <c r="F64" s="8" t="s">
        <v>202</v>
      </c>
      <c r="G64" s="10"/>
    </row>
    <row r="65" spans="1:7" x14ac:dyDescent="0.25">
      <c r="A65" s="5" t="str">
        <f>RIGHT(C65, LEN(C65)-10)</f>
        <v>CHEM-CAV-HPR-DRSDC</v>
      </c>
      <c r="B65" s="6" t="s">
        <v>52</v>
      </c>
      <c r="C65" s="9" t="s">
        <v>63</v>
      </c>
      <c r="D65" s="5" t="s">
        <v>11</v>
      </c>
      <c r="E65" s="6"/>
      <c r="F65" s="8" t="s">
        <v>203</v>
      </c>
      <c r="G65" s="10"/>
    </row>
    <row r="66" spans="1:7" x14ac:dyDescent="0.25">
      <c r="A66" s="12" t="str">
        <f>RIGHT(C66, LEN(C66)-10)</f>
        <v>CHEM-CAV-HPR-DRSDC</v>
      </c>
      <c r="B66" s="6" t="s">
        <v>52</v>
      </c>
      <c r="C66" s="9" t="s">
        <v>63</v>
      </c>
      <c r="D66" s="5" t="s">
        <v>28</v>
      </c>
      <c r="E66" s="6" t="s">
        <v>9</v>
      </c>
      <c r="F66" s="8" t="s">
        <v>203</v>
      </c>
      <c r="G66" s="10"/>
    </row>
    <row r="67" spans="1:7" x14ac:dyDescent="0.25">
      <c r="A67" s="5" t="str">
        <f>RIGHT(C67, LEN(C67)-6)</f>
        <v>CHEM-COMP-DEGR</v>
      </c>
      <c r="B67" s="6" t="s">
        <v>25</v>
      </c>
      <c r="C67" s="7" t="s">
        <v>64</v>
      </c>
      <c r="D67" s="5" t="s">
        <v>8</v>
      </c>
      <c r="E67" s="5" t="s">
        <v>9</v>
      </c>
      <c r="F67" s="8" t="s">
        <v>202</v>
      </c>
      <c r="G67" s="8" t="s">
        <v>65</v>
      </c>
    </row>
    <row r="68" spans="1:7" x14ac:dyDescent="0.25">
      <c r="A68" s="5" t="str">
        <f>RIGHT(C68, LEN(C68)-6)</f>
        <v>CHEM-COMP-DEGR</v>
      </c>
      <c r="B68" s="6" t="s">
        <v>25</v>
      </c>
      <c r="C68" s="15" t="s">
        <v>64</v>
      </c>
      <c r="D68" s="5" t="s">
        <v>27</v>
      </c>
      <c r="E68" s="6"/>
      <c r="F68" s="8" t="s">
        <v>202</v>
      </c>
      <c r="G68" s="10"/>
    </row>
    <row r="69" spans="1:7" x14ac:dyDescent="0.25">
      <c r="A69" s="5" t="str">
        <f>RIGHT(C69, LEN(C69)-7)</f>
        <v>CLNRM-CAV-ASSY-BA</v>
      </c>
      <c r="B69" s="6" t="s">
        <v>52</v>
      </c>
      <c r="C69" s="9" t="s">
        <v>66</v>
      </c>
      <c r="D69" s="5" t="s">
        <v>11</v>
      </c>
      <c r="E69" s="6"/>
      <c r="F69" s="8" t="s">
        <v>202</v>
      </c>
      <c r="G69" s="10"/>
    </row>
    <row r="70" spans="1:7" x14ac:dyDescent="0.25">
      <c r="A70" s="5" t="str">
        <f>RIGHT(C70, LEN(C70)-7)</f>
        <v>CLNRM-CAV-ASSY-BAREC</v>
      </c>
      <c r="B70" s="6" t="s">
        <v>52</v>
      </c>
      <c r="C70" s="7" t="s">
        <v>67</v>
      </c>
      <c r="D70" s="5" t="s">
        <v>8</v>
      </c>
      <c r="E70" s="5" t="s">
        <v>9</v>
      </c>
      <c r="F70" s="8" t="s">
        <v>202</v>
      </c>
      <c r="G70" s="8" t="s">
        <v>68</v>
      </c>
    </row>
    <row r="71" spans="1:7" x14ac:dyDescent="0.25">
      <c r="A71" s="5" t="str">
        <f>RIGHT(C71, LEN(C71)-7)</f>
        <v>CLNRM-CAV-ASSY-BAREC</v>
      </c>
      <c r="B71" s="6" t="s">
        <v>52</v>
      </c>
      <c r="C71" s="9" t="s">
        <v>67</v>
      </c>
      <c r="D71" s="5" t="s">
        <v>27</v>
      </c>
      <c r="E71" s="6"/>
      <c r="F71" s="8" t="s">
        <v>202</v>
      </c>
      <c r="G71" s="10"/>
    </row>
    <row r="72" spans="1:7" x14ac:dyDescent="0.25">
      <c r="A72" s="5" t="str">
        <f>RIGHT(C72, LEN(C72)-7)</f>
        <v>CLNRM-CAV-ASSY-BAREC</v>
      </c>
      <c r="B72" s="6" t="s">
        <v>52</v>
      </c>
      <c r="C72" s="9" t="s">
        <v>67</v>
      </c>
      <c r="D72" s="5" t="s">
        <v>11</v>
      </c>
      <c r="E72" s="6"/>
      <c r="F72" s="8" t="s">
        <v>202</v>
      </c>
      <c r="G72" s="10"/>
    </row>
    <row r="73" spans="1:7" x14ac:dyDescent="0.25">
      <c r="A73" s="5" t="str">
        <f>RIGHT(C73, LEN(C73)-10)</f>
        <v>CLNRM-CAV-ASSY-BAREC</v>
      </c>
      <c r="B73" s="6" t="s">
        <v>52</v>
      </c>
      <c r="C73" s="9" t="s">
        <v>69</v>
      </c>
      <c r="D73" s="5" t="s">
        <v>27</v>
      </c>
      <c r="E73" s="6"/>
      <c r="F73" s="8" t="s">
        <v>203</v>
      </c>
      <c r="G73" s="10"/>
    </row>
    <row r="74" spans="1:7" x14ac:dyDescent="0.25">
      <c r="A74" s="5" t="str">
        <f>RIGHT(C74, LEN(C74)-7)</f>
        <v>CLNRM-CAV-ASSY-DRESDC</v>
      </c>
      <c r="B74" s="6" t="s">
        <v>52</v>
      </c>
      <c r="C74" s="9" t="s">
        <v>70</v>
      </c>
      <c r="D74" s="5" t="s">
        <v>27</v>
      </c>
      <c r="E74" s="6"/>
      <c r="F74" s="8" t="s">
        <v>202</v>
      </c>
      <c r="G74" s="10"/>
    </row>
    <row r="75" spans="1:7" x14ac:dyDescent="0.25">
      <c r="A75" s="5" t="str">
        <f>RIGHT(C75, LEN(C75)-10)</f>
        <v>CLNRM-CAV-ASSY-DRESDC</v>
      </c>
      <c r="B75" s="6" t="s">
        <v>52</v>
      </c>
      <c r="C75" s="9" t="s">
        <v>71</v>
      </c>
      <c r="D75" s="5" t="s">
        <v>27</v>
      </c>
      <c r="E75" s="6"/>
      <c r="F75" s="8" t="s">
        <v>203</v>
      </c>
      <c r="G75" s="10"/>
    </row>
    <row r="76" spans="1:7" x14ac:dyDescent="0.25">
      <c r="A76" s="5" t="str">
        <f>RIGHT(C76, LEN(C76)-7)</f>
        <v>CLNRM-CAV-LEAK-BAREC</v>
      </c>
      <c r="B76" s="6" t="s">
        <v>52</v>
      </c>
      <c r="C76" s="9" t="s">
        <v>72</v>
      </c>
      <c r="D76" s="5" t="s">
        <v>27</v>
      </c>
      <c r="E76" s="6"/>
      <c r="F76" s="8" t="s">
        <v>202</v>
      </c>
      <c r="G76" s="10"/>
    </row>
    <row r="77" spans="1:7" x14ac:dyDescent="0.25">
      <c r="A77" s="5" t="str">
        <f>RIGHT(C77, LEN(C77)-10)</f>
        <v>CLNRM-CAV-LEAK-BAREC</v>
      </c>
      <c r="B77" s="6" t="s">
        <v>52</v>
      </c>
      <c r="C77" s="9" t="s">
        <v>73</v>
      </c>
      <c r="D77" s="5" t="s">
        <v>27</v>
      </c>
      <c r="E77" s="6"/>
      <c r="F77" s="8" t="s">
        <v>203</v>
      </c>
      <c r="G77" s="10"/>
    </row>
    <row r="78" spans="1:7" x14ac:dyDescent="0.25">
      <c r="A78" s="5" t="str">
        <f>RIGHT(C78, LEN(C78)-7)</f>
        <v>CLNRM-CAV-LEAK-DRESDC</v>
      </c>
      <c r="B78" s="6" t="s">
        <v>52</v>
      </c>
      <c r="C78" s="9" t="s">
        <v>74</v>
      </c>
      <c r="D78" s="5" t="s">
        <v>27</v>
      </c>
      <c r="E78" s="6"/>
      <c r="F78" s="8" t="s">
        <v>202</v>
      </c>
      <c r="G78" s="10"/>
    </row>
    <row r="79" spans="1:7" x14ac:dyDescent="0.25">
      <c r="A79" s="5" t="str">
        <f>RIGHT(C79, LEN(C79)-10)</f>
        <v>CLNRM-CAV-LEAK-DRESDC</v>
      </c>
      <c r="B79" s="6" t="s">
        <v>52</v>
      </c>
      <c r="C79" s="9" t="s">
        <v>75</v>
      </c>
      <c r="D79" s="5" t="s">
        <v>27</v>
      </c>
      <c r="E79" s="6"/>
      <c r="F79" s="8" t="s">
        <v>203</v>
      </c>
      <c r="G79" s="10"/>
    </row>
    <row r="80" spans="1:7" x14ac:dyDescent="0.25">
      <c r="A80" s="5" t="str">
        <f>RIGHT(C80, LEN(C80)-7)</f>
        <v>CLNRM-CAV-TSTD</v>
      </c>
      <c r="B80" s="6" t="s">
        <v>52</v>
      </c>
      <c r="C80" s="7" t="s">
        <v>76</v>
      </c>
      <c r="D80" s="5" t="s">
        <v>8</v>
      </c>
      <c r="E80" s="5" t="s">
        <v>9</v>
      </c>
      <c r="F80" s="8" t="s">
        <v>202</v>
      </c>
      <c r="G80" s="8" t="s">
        <v>77</v>
      </c>
    </row>
    <row r="81" spans="1:7" x14ac:dyDescent="0.25">
      <c r="A81" s="5" t="str">
        <f>RIGHT(C81, LEN(C81)-7)</f>
        <v>CLNRM-CAV-TSTD</v>
      </c>
      <c r="B81" s="6" t="s">
        <v>52</v>
      </c>
      <c r="C81" s="9" t="s">
        <v>76</v>
      </c>
      <c r="D81" s="5" t="s">
        <v>11</v>
      </c>
      <c r="E81" s="6"/>
      <c r="F81" s="8" t="s">
        <v>202</v>
      </c>
      <c r="G81" s="10"/>
    </row>
    <row r="82" spans="1:7" x14ac:dyDescent="0.25">
      <c r="A82" s="5" t="str">
        <f>RIGHT(C82, LEN(C82)-7)</f>
        <v>CLNRM-CAV-TSTD</v>
      </c>
      <c r="B82" s="6" t="s">
        <v>52</v>
      </c>
      <c r="C82" s="9" t="s">
        <v>76</v>
      </c>
      <c r="D82" s="5" t="s">
        <v>11</v>
      </c>
      <c r="E82" s="6"/>
      <c r="F82" s="8" t="s">
        <v>202</v>
      </c>
      <c r="G82" s="10"/>
    </row>
    <row r="83" spans="1:7" x14ac:dyDescent="0.25">
      <c r="A83" s="5" t="str">
        <f>RIGHT(C83, LEN(C83)-7)</f>
        <v>CLNRM-CAV-TSTD-DRESDC</v>
      </c>
      <c r="B83" s="6" t="s">
        <v>52</v>
      </c>
      <c r="C83" s="9" t="s">
        <v>78</v>
      </c>
      <c r="D83" s="5" t="s">
        <v>27</v>
      </c>
      <c r="E83" s="6"/>
      <c r="F83" s="8" t="s">
        <v>202</v>
      </c>
      <c r="G83" s="10"/>
    </row>
    <row r="84" spans="1:7" x14ac:dyDescent="0.25">
      <c r="A84" s="5" t="str">
        <f>RIGHT(C84, LEN(C84)-10)</f>
        <v>CLNRM-RFD-ASSY-BC</v>
      </c>
      <c r="B84" s="6" t="s">
        <v>52</v>
      </c>
      <c r="C84" s="9" t="s">
        <v>79</v>
      </c>
      <c r="D84" s="5" t="s">
        <v>11</v>
      </c>
      <c r="E84" s="6"/>
      <c r="F84" s="8" t="s">
        <v>203</v>
      </c>
      <c r="G84" s="10"/>
    </row>
    <row r="85" spans="1:7" x14ac:dyDescent="0.25">
      <c r="A85" s="5" t="str">
        <f>RIGHT(C85, LEN(C85)-7)</f>
        <v>CLNRN-CAV-TSTD-BAREC</v>
      </c>
      <c r="B85" s="6" t="s">
        <v>52</v>
      </c>
      <c r="C85" s="9" t="s">
        <v>80</v>
      </c>
      <c r="D85" s="5" t="s">
        <v>27</v>
      </c>
      <c r="E85" s="6"/>
      <c r="F85" s="8" t="s">
        <v>202</v>
      </c>
      <c r="G85" s="10"/>
    </row>
    <row r="86" spans="1:7" x14ac:dyDescent="0.25">
      <c r="A86" s="12" t="str">
        <f>RIGHT(C86, LEN(C86)-10)</f>
        <v>CLRNRM-RFD-ASSY-BC</v>
      </c>
      <c r="B86" s="6" t="s">
        <v>52</v>
      </c>
      <c r="C86" s="9" t="s">
        <v>81</v>
      </c>
      <c r="D86" s="5" t="s">
        <v>28</v>
      </c>
      <c r="E86" s="6" t="s">
        <v>9</v>
      </c>
      <c r="F86" s="8" t="s">
        <v>203</v>
      </c>
      <c r="G86" s="10"/>
    </row>
    <row r="87" spans="1:7" x14ac:dyDescent="0.25">
      <c r="A87" s="5" t="str">
        <f>RIGHT(C87, LEN(C87)-9)</f>
        <v>CLRNRM-RFD-ASSY-HHOM</v>
      </c>
      <c r="B87" s="6" t="s">
        <v>25</v>
      </c>
      <c r="C87" s="9" t="s">
        <v>82</v>
      </c>
      <c r="D87" s="5" t="s">
        <v>11</v>
      </c>
      <c r="E87" s="6"/>
      <c r="F87" s="8" t="s">
        <v>203</v>
      </c>
      <c r="G87" s="10"/>
    </row>
    <row r="88" spans="1:7" x14ac:dyDescent="0.25">
      <c r="A88" s="5" t="str">
        <f>RIGHT(C88, LEN(C88)-7)</f>
        <v>CMA-CAV-SHIP-BAREC</v>
      </c>
      <c r="B88" s="6" t="s">
        <v>52</v>
      </c>
      <c r="C88" s="9" t="s">
        <v>83</v>
      </c>
      <c r="D88" s="5" t="s">
        <v>27</v>
      </c>
      <c r="E88" s="6"/>
      <c r="F88" s="8" t="s">
        <v>202</v>
      </c>
      <c r="G88" s="10"/>
    </row>
    <row r="89" spans="1:7" x14ac:dyDescent="0.25">
      <c r="A89" s="5" t="str">
        <f>RIGHT(C89, LEN(C89)-7)</f>
        <v>CMA-CAV-SHIP-DRESDC</v>
      </c>
      <c r="B89" s="6" t="s">
        <v>52</v>
      </c>
      <c r="C89" s="9" t="s">
        <v>84</v>
      </c>
      <c r="D89" s="5" t="s">
        <v>27</v>
      </c>
      <c r="E89" s="6"/>
      <c r="F89" s="8" t="s">
        <v>202</v>
      </c>
      <c r="G89" s="10"/>
    </row>
    <row r="90" spans="1:7" x14ac:dyDescent="0.25">
      <c r="A90" s="5" t="s">
        <v>85</v>
      </c>
      <c r="B90" s="6" t="s">
        <v>6</v>
      </c>
      <c r="C90" s="9" t="s">
        <v>86</v>
      </c>
      <c r="D90" s="5" t="s">
        <v>27</v>
      </c>
      <c r="E90" s="6"/>
      <c r="F90" s="8" t="s">
        <v>203</v>
      </c>
      <c r="G90" s="10"/>
    </row>
    <row r="91" spans="1:7" x14ac:dyDescent="0.25">
      <c r="A91" s="5" t="s">
        <v>85</v>
      </c>
      <c r="B91" s="6" t="s">
        <v>6</v>
      </c>
      <c r="C91" s="9" t="s">
        <v>86</v>
      </c>
      <c r="D91" s="5" t="s">
        <v>11</v>
      </c>
      <c r="E91" s="6"/>
      <c r="F91" s="8" t="s">
        <v>203</v>
      </c>
      <c r="G91" s="10"/>
    </row>
    <row r="92" spans="1:7" x14ac:dyDescent="0.25">
      <c r="A92" s="5" t="str">
        <f t="shared" ref="A92:A122" si="3">RIGHT(C92, LEN(C92)-6)</f>
        <v>FAB-FA-ASSY</v>
      </c>
      <c r="B92" s="6" t="s">
        <v>25</v>
      </c>
      <c r="C92" s="7" t="s">
        <v>87</v>
      </c>
      <c r="D92" s="5" t="s">
        <v>8</v>
      </c>
      <c r="E92" s="5" t="s">
        <v>31</v>
      </c>
      <c r="F92" s="8" t="s">
        <v>202</v>
      </c>
      <c r="G92" s="8" t="s">
        <v>88</v>
      </c>
    </row>
    <row r="93" spans="1:7" x14ac:dyDescent="0.25">
      <c r="A93" s="5" t="str">
        <f t="shared" si="3"/>
        <v>FAB-FA-ASSY</v>
      </c>
      <c r="B93" s="6" t="s">
        <v>25</v>
      </c>
      <c r="C93" s="15" t="s">
        <v>87</v>
      </c>
      <c r="D93" s="5" t="s">
        <v>27</v>
      </c>
      <c r="E93" s="6"/>
      <c r="F93" s="8" t="s">
        <v>202</v>
      </c>
      <c r="G93" s="10"/>
    </row>
    <row r="94" spans="1:7" x14ac:dyDescent="0.25">
      <c r="A94" s="5" t="str">
        <f t="shared" si="3"/>
        <v>FAB-FA-ASSY</v>
      </c>
      <c r="B94" s="6" t="s">
        <v>25</v>
      </c>
      <c r="C94" s="15" t="s">
        <v>87</v>
      </c>
      <c r="D94" s="5" t="s">
        <v>27</v>
      </c>
      <c r="E94" s="6"/>
      <c r="F94" s="8" t="s">
        <v>202</v>
      </c>
      <c r="G94" s="10"/>
    </row>
    <row r="95" spans="1:7" x14ac:dyDescent="0.25">
      <c r="A95" s="5" t="str">
        <f t="shared" si="3"/>
        <v>FAB-FA-ASSY</v>
      </c>
      <c r="B95" s="6" t="s">
        <v>25</v>
      </c>
      <c r="C95" s="9" t="s">
        <v>87</v>
      </c>
      <c r="D95" s="5" t="s">
        <v>11</v>
      </c>
      <c r="E95" s="6"/>
      <c r="F95" s="8" t="s">
        <v>202</v>
      </c>
      <c r="G95" s="10"/>
    </row>
    <row r="96" spans="1:7" x14ac:dyDescent="0.25">
      <c r="A96" s="5" t="str">
        <f t="shared" si="3"/>
        <v>FAB-FA-ASSY</v>
      </c>
      <c r="B96" s="6" t="s">
        <v>25</v>
      </c>
      <c r="C96" s="9" t="s">
        <v>87</v>
      </c>
      <c r="D96" s="5" t="s">
        <v>11</v>
      </c>
      <c r="E96" s="6"/>
      <c r="F96" s="8" t="s">
        <v>202</v>
      </c>
      <c r="G96" s="10"/>
    </row>
    <row r="97" spans="1:7" x14ac:dyDescent="0.25">
      <c r="A97" s="5" t="str">
        <f t="shared" si="3"/>
        <v>FAB-FA-ASSY</v>
      </c>
      <c r="B97" s="6" t="s">
        <v>25</v>
      </c>
      <c r="C97" s="7" t="s">
        <v>87</v>
      </c>
      <c r="D97" s="5" t="s">
        <v>8</v>
      </c>
      <c r="E97" s="5" t="s">
        <v>9</v>
      </c>
      <c r="F97" s="8" t="s">
        <v>202</v>
      </c>
      <c r="G97" s="8" t="s">
        <v>88</v>
      </c>
    </row>
    <row r="98" spans="1:7" x14ac:dyDescent="0.25">
      <c r="A98" s="5" t="str">
        <f t="shared" si="3"/>
        <v>FAB-FA-ASSY</v>
      </c>
      <c r="B98" s="6" t="s">
        <v>25</v>
      </c>
      <c r="C98" s="7" t="s">
        <v>87</v>
      </c>
      <c r="D98" s="5" t="s">
        <v>8</v>
      </c>
      <c r="E98" s="5" t="s">
        <v>18</v>
      </c>
      <c r="F98" s="8" t="s">
        <v>202</v>
      </c>
      <c r="G98" s="8" t="s">
        <v>88</v>
      </c>
    </row>
    <row r="99" spans="1:7" x14ac:dyDescent="0.25">
      <c r="A99" s="5" t="str">
        <f t="shared" si="3"/>
        <v>FAB-FLDANT-ASSY</v>
      </c>
      <c r="B99" s="6" t="s">
        <v>25</v>
      </c>
      <c r="C99" s="7" t="s">
        <v>89</v>
      </c>
      <c r="D99" s="5" t="s">
        <v>8</v>
      </c>
      <c r="E99" s="5" t="s">
        <v>9</v>
      </c>
      <c r="F99" s="8" t="s">
        <v>202</v>
      </c>
      <c r="G99" s="8" t="s">
        <v>90</v>
      </c>
    </row>
    <row r="100" spans="1:7" x14ac:dyDescent="0.25">
      <c r="A100" s="5" t="str">
        <f t="shared" si="3"/>
        <v>FAB-FLDANT-ASSY</v>
      </c>
      <c r="B100" s="6" t="s">
        <v>25</v>
      </c>
      <c r="C100" s="9" t="s">
        <v>89</v>
      </c>
      <c r="D100" s="5" t="s">
        <v>11</v>
      </c>
      <c r="E100" s="6"/>
      <c r="F100" s="8" t="s">
        <v>202</v>
      </c>
      <c r="G100" s="10"/>
    </row>
    <row r="101" spans="1:7" x14ac:dyDescent="0.25">
      <c r="A101" s="5" t="str">
        <f t="shared" si="3"/>
        <v>FAB-HHOM-ASSY</v>
      </c>
      <c r="B101" s="6" t="s">
        <v>25</v>
      </c>
      <c r="C101" s="7" t="s">
        <v>91</v>
      </c>
      <c r="D101" s="5" t="s">
        <v>8</v>
      </c>
      <c r="E101" s="5" t="s">
        <v>31</v>
      </c>
      <c r="F101" s="8" t="s">
        <v>202</v>
      </c>
      <c r="G101" s="8" t="s">
        <v>92</v>
      </c>
    </row>
    <row r="102" spans="1:7" x14ac:dyDescent="0.25">
      <c r="A102" s="5" t="str">
        <f t="shared" si="3"/>
        <v>FAB-HHOM-ASSY</v>
      </c>
      <c r="B102" s="6" t="s">
        <v>25</v>
      </c>
      <c r="C102" s="15" t="s">
        <v>91</v>
      </c>
      <c r="D102" s="5" t="s">
        <v>27</v>
      </c>
      <c r="E102" s="6"/>
      <c r="F102" s="8" t="s">
        <v>202</v>
      </c>
      <c r="G102" s="10"/>
    </row>
    <row r="103" spans="1:7" x14ac:dyDescent="0.25">
      <c r="A103" s="5" t="str">
        <f t="shared" si="3"/>
        <v>FAB-HHOM-ASSY</v>
      </c>
      <c r="B103" s="6" t="s">
        <v>25</v>
      </c>
      <c r="C103" s="15" t="s">
        <v>91</v>
      </c>
      <c r="D103" s="5" t="s">
        <v>27</v>
      </c>
      <c r="E103" s="6"/>
      <c r="F103" s="8" t="s">
        <v>202</v>
      </c>
      <c r="G103" s="10"/>
    </row>
    <row r="104" spans="1:7" x14ac:dyDescent="0.25">
      <c r="A104" s="5" t="str">
        <f t="shared" si="3"/>
        <v>FAB-HHOM-ASSY</v>
      </c>
      <c r="B104" s="6" t="s">
        <v>25</v>
      </c>
      <c r="C104" s="9" t="s">
        <v>91</v>
      </c>
      <c r="D104" s="5" t="s">
        <v>11</v>
      </c>
      <c r="E104" s="6"/>
      <c r="F104" s="8" t="s">
        <v>202</v>
      </c>
      <c r="G104" s="10"/>
    </row>
    <row r="105" spans="1:7" x14ac:dyDescent="0.25">
      <c r="A105" s="5" t="str">
        <f t="shared" si="3"/>
        <v>FAB-HHOM-ASSY</v>
      </c>
      <c r="B105" s="6" t="s">
        <v>25</v>
      </c>
      <c r="C105" s="7" t="s">
        <v>91</v>
      </c>
      <c r="D105" s="5" t="s">
        <v>8</v>
      </c>
      <c r="E105" s="5" t="s">
        <v>9</v>
      </c>
      <c r="F105" s="8" t="s">
        <v>202</v>
      </c>
      <c r="G105" s="8" t="s">
        <v>92</v>
      </c>
    </row>
    <row r="106" spans="1:7" x14ac:dyDescent="0.25">
      <c r="A106" s="5" t="str">
        <f t="shared" si="3"/>
        <v>FAB-HHOM-ASSY</v>
      </c>
      <c r="B106" s="6" t="s">
        <v>25</v>
      </c>
      <c r="C106" s="7" t="s">
        <v>91</v>
      </c>
      <c r="D106" s="5" t="s">
        <v>8</v>
      </c>
      <c r="E106" s="5" t="s">
        <v>18</v>
      </c>
      <c r="F106" s="8" t="s">
        <v>202</v>
      </c>
      <c r="G106" s="8" t="s">
        <v>92</v>
      </c>
    </row>
    <row r="107" spans="1:7" x14ac:dyDescent="0.25">
      <c r="A107" s="5" t="str">
        <f t="shared" si="3"/>
        <v>FAB-HHOMFT-ASSY</v>
      </c>
      <c r="B107" s="6" t="s">
        <v>25</v>
      </c>
      <c r="C107" s="7" t="s">
        <v>93</v>
      </c>
      <c r="D107" s="5" t="s">
        <v>8</v>
      </c>
      <c r="E107" s="5" t="s">
        <v>9</v>
      </c>
      <c r="F107" s="8" t="s">
        <v>202</v>
      </c>
      <c r="G107" s="8" t="s">
        <v>94</v>
      </c>
    </row>
    <row r="108" spans="1:7" x14ac:dyDescent="0.25">
      <c r="A108" s="5" t="str">
        <f t="shared" si="3"/>
        <v>FAB-HHOMFT-ASSY</v>
      </c>
      <c r="B108" s="6" t="s">
        <v>25</v>
      </c>
      <c r="C108" s="7" t="s">
        <v>93</v>
      </c>
      <c r="D108" s="5" t="s">
        <v>8</v>
      </c>
      <c r="E108" s="5" t="s">
        <v>18</v>
      </c>
      <c r="F108" s="8" t="s">
        <v>202</v>
      </c>
      <c r="G108" s="8" t="s">
        <v>94</v>
      </c>
    </row>
    <row r="109" spans="1:7" x14ac:dyDescent="0.25">
      <c r="A109" s="5" t="str">
        <f t="shared" si="3"/>
        <v>FAB-HHOMFT-ASSY</v>
      </c>
      <c r="B109" s="6" t="s">
        <v>25</v>
      </c>
      <c r="C109" s="7" t="s">
        <v>93</v>
      </c>
      <c r="D109" s="5" t="s">
        <v>8</v>
      </c>
      <c r="E109" s="5" t="s">
        <v>31</v>
      </c>
      <c r="F109" s="8" t="s">
        <v>202</v>
      </c>
      <c r="G109" s="8" t="s">
        <v>94</v>
      </c>
    </row>
    <row r="110" spans="1:7" x14ac:dyDescent="0.25">
      <c r="A110" s="5" t="str">
        <f t="shared" si="3"/>
        <v>FAB-HHOMFT-ASSY</v>
      </c>
      <c r="B110" s="6" t="s">
        <v>25</v>
      </c>
      <c r="C110" s="15" t="s">
        <v>93</v>
      </c>
      <c r="D110" s="5" t="s">
        <v>27</v>
      </c>
      <c r="E110" s="6"/>
      <c r="F110" s="8" t="s">
        <v>202</v>
      </c>
      <c r="G110" s="10"/>
    </row>
    <row r="111" spans="1:7" x14ac:dyDescent="0.25">
      <c r="A111" s="5" t="str">
        <f t="shared" si="3"/>
        <v>FAB-HHOMFT-ASSY</v>
      </c>
      <c r="B111" s="6" t="s">
        <v>25</v>
      </c>
      <c r="C111" s="15" t="s">
        <v>93</v>
      </c>
      <c r="D111" s="5" t="s">
        <v>27</v>
      </c>
      <c r="E111" s="6"/>
      <c r="F111" s="8" t="s">
        <v>202</v>
      </c>
      <c r="G111" s="10"/>
    </row>
    <row r="112" spans="1:7" x14ac:dyDescent="0.25">
      <c r="A112" s="5" t="str">
        <f t="shared" si="3"/>
        <v>FAB-HHOMFT-ASSY</v>
      </c>
      <c r="B112" s="6" t="s">
        <v>25</v>
      </c>
      <c r="C112" s="9" t="s">
        <v>93</v>
      </c>
      <c r="D112" s="5" t="s">
        <v>11</v>
      </c>
      <c r="E112" s="6"/>
      <c r="F112" s="8" t="s">
        <v>202</v>
      </c>
      <c r="G112" s="10"/>
    </row>
    <row r="113" spans="1:7" x14ac:dyDescent="0.25">
      <c r="A113" s="5" t="str">
        <f t="shared" si="3"/>
        <v>FAB-HHOMFT-ASSY</v>
      </c>
      <c r="B113" s="6" t="s">
        <v>25</v>
      </c>
      <c r="C113" s="9" t="s">
        <v>93</v>
      </c>
      <c r="D113" s="5" t="s">
        <v>11</v>
      </c>
      <c r="E113" s="6"/>
      <c r="F113" s="8" t="s">
        <v>202</v>
      </c>
      <c r="G113" s="10"/>
    </row>
    <row r="114" spans="1:7" x14ac:dyDescent="0.25">
      <c r="A114" s="5" t="str">
        <f t="shared" si="3"/>
        <v>FAB-INPANT-ASSY</v>
      </c>
      <c r="B114" s="6" t="s">
        <v>25</v>
      </c>
      <c r="C114" s="7" t="s">
        <v>95</v>
      </c>
      <c r="D114" s="5" t="s">
        <v>8</v>
      </c>
      <c r="E114" s="5" t="s">
        <v>9</v>
      </c>
      <c r="F114" s="8" t="s">
        <v>202</v>
      </c>
      <c r="G114" s="8" t="s">
        <v>96</v>
      </c>
    </row>
    <row r="115" spans="1:7" x14ac:dyDescent="0.25">
      <c r="A115" s="5" t="str">
        <f t="shared" si="3"/>
        <v>FAB-INPANT-ASSY</v>
      </c>
      <c r="B115" s="6" t="s">
        <v>25</v>
      </c>
      <c r="C115" s="9" t="s">
        <v>95</v>
      </c>
      <c r="D115" s="5" t="s">
        <v>11</v>
      </c>
      <c r="E115" s="6"/>
      <c r="F115" s="8" t="s">
        <v>202</v>
      </c>
      <c r="G115" s="10"/>
    </row>
    <row r="116" spans="1:7" x14ac:dyDescent="0.25">
      <c r="A116" s="5" t="str">
        <f t="shared" si="3"/>
        <v>FAB-VHOM-ASSY</v>
      </c>
      <c r="B116" s="6" t="s">
        <v>25</v>
      </c>
      <c r="C116" s="7" t="s">
        <v>97</v>
      </c>
      <c r="D116" s="5" t="s">
        <v>8</v>
      </c>
      <c r="E116" s="5" t="s">
        <v>31</v>
      </c>
      <c r="F116" s="8" t="s">
        <v>202</v>
      </c>
      <c r="G116" s="8" t="s">
        <v>98</v>
      </c>
    </row>
    <row r="117" spans="1:7" x14ac:dyDescent="0.25">
      <c r="A117" s="5" t="str">
        <f t="shared" si="3"/>
        <v>FAB-VHOM-ASSY</v>
      </c>
      <c r="B117" s="6" t="s">
        <v>25</v>
      </c>
      <c r="C117" s="15" t="s">
        <v>97</v>
      </c>
      <c r="D117" s="5" t="s">
        <v>27</v>
      </c>
      <c r="E117" s="6"/>
      <c r="F117" s="8" t="s">
        <v>202</v>
      </c>
      <c r="G117" s="10"/>
    </row>
    <row r="118" spans="1:7" x14ac:dyDescent="0.25">
      <c r="A118" s="5" t="str">
        <f t="shared" si="3"/>
        <v>FAB-VHOM-ASSY</v>
      </c>
      <c r="B118" s="6" t="s">
        <v>25</v>
      </c>
      <c r="C118" s="15" t="s">
        <v>97</v>
      </c>
      <c r="D118" s="5" t="s">
        <v>27</v>
      </c>
      <c r="E118" s="6"/>
      <c r="F118" s="8" t="s">
        <v>202</v>
      </c>
      <c r="G118" s="10"/>
    </row>
    <row r="119" spans="1:7" x14ac:dyDescent="0.25">
      <c r="A119" s="5" t="str">
        <f t="shared" si="3"/>
        <v>FAB-VHOM-ASSY</v>
      </c>
      <c r="B119" s="6" t="s">
        <v>25</v>
      </c>
      <c r="C119" s="9" t="s">
        <v>97</v>
      </c>
      <c r="D119" s="5" t="s">
        <v>11</v>
      </c>
      <c r="E119" s="6"/>
      <c r="F119" s="8" t="s">
        <v>202</v>
      </c>
      <c r="G119" s="10"/>
    </row>
    <row r="120" spans="1:7" x14ac:dyDescent="0.25">
      <c r="A120" s="5" t="str">
        <f t="shared" si="3"/>
        <v>FAB-VHOM-ASSY</v>
      </c>
      <c r="B120" s="6" t="s">
        <v>25</v>
      </c>
      <c r="C120" s="9" t="s">
        <v>97</v>
      </c>
      <c r="D120" s="5" t="s">
        <v>11</v>
      </c>
      <c r="E120" s="6"/>
      <c r="F120" s="8" t="s">
        <v>202</v>
      </c>
      <c r="G120" s="10"/>
    </row>
    <row r="121" spans="1:7" x14ac:dyDescent="0.25">
      <c r="A121" s="5" t="str">
        <f t="shared" si="3"/>
        <v>FAB-VHOM-ASSY</v>
      </c>
      <c r="B121" s="6" t="s">
        <v>25</v>
      </c>
      <c r="C121" s="7" t="s">
        <v>97</v>
      </c>
      <c r="D121" s="5" t="s">
        <v>8</v>
      </c>
      <c r="E121" s="5" t="s">
        <v>9</v>
      </c>
      <c r="F121" s="8" t="s">
        <v>202</v>
      </c>
      <c r="G121" s="8" t="s">
        <v>98</v>
      </c>
    </row>
    <row r="122" spans="1:7" x14ac:dyDescent="0.25">
      <c r="A122" s="5" t="str">
        <f t="shared" si="3"/>
        <v>FAB-VHOM-ASSY</v>
      </c>
      <c r="B122" s="6" t="s">
        <v>25</v>
      </c>
      <c r="C122" s="7" t="s">
        <v>97</v>
      </c>
      <c r="D122" s="5" t="s">
        <v>8</v>
      </c>
      <c r="E122" s="5" t="s">
        <v>18</v>
      </c>
      <c r="F122" s="8" t="s">
        <v>202</v>
      </c>
      <c r="G122" s="8" t="s">
        <v>98</v>
      </c>
    </row>
    <row r="123" spans="1:7" x14ac:dyDescent="0.25">
      <c r="A123" s="5" t="str">
        <f t="shared" ref="A123:A130" si="4">RIGHT(C123, LEN(C123)-4)</f>
        <v>INSP-CMN-CURING</v>
      </c>
      <c r="B123" s="6" t="s">
        <v>6</v>
      </c>
      <c r="C123" s="7" t="s">
        <v>99</v>
      </c>
      <c r="D123" s="5" t="s">
        <v>8</v>
      </c>
      <c r="E123" s="5" t="s">
        <v>9</v>
      </c>
      <c r="F123" s="8" t="s">
        <v>202</v>
      </c>
      <c r="G123" s="8" t="s">
        <v>100</v>
      </c>
    </row>
    <row r="124" spans="1:7" x14ac:dyDescent="0.25">
      <c r="A124" s="5" t="str">
        <f t="shared" si="4"/>
        <v>INSP-CMN-CURING</v>
      </c>
      <c r="B124" s="6" t="s">
        <v>6</v>
      </c>
      <c r="C124" s="9" t="s">
        <v>99</v>
      </c>
      <c r="D124" s="5" t="s">
        <v>11</v>
      </c>
      <c r="E124" s="6"/>
      <c r="F124" s="8" t="s">
        <v>202</v>
      </c>
      <c r="G124" s="10"/>
    </row>
    <row r="125" spans="1:7" x14ac:dyDescent="0.25">
      <c r="A125" s="5" t="str">
        <f t="shared" si="4"/>
        <v>INSP-CMN-DN40F</v>
      </c>
      <c r="B125" s="6" t="s">
        <v>6</v>
      </c>
      <c r="C125" s="9" t="s">
        <v>101</v>
      </c>
      <c r="D125" s="5" t="s">
        <v>11</v>
      </c>
      <c r="E125" s="6"/>
      <c r="F125" s="8" t="s">
        <v>202</v>
      </c>
      <c r="G125" s="10"/>
    </row>
    <row r="126" spans="1:7" x14ac:dyDescent="0.25">
      <c r="A126" s="5" t="str">
        <f t="shared" si="4"/>
        <v>INSP-CMN-DSCCRM</v>
      </c>
      <c r="B126" s="6" t="s">
        <v>6</v>
      </c>
      <c r="C126" s="7" t="s">
        <v>102</v>
      </c>
      <c r="D126" s="5" t="s">
        <v>8</v>
      </c>
      <c r="E126" s="5" t="s">
        <v>9</v>
      </c>
      <c r="F126" s="8" t="s">
        <v>202</v>
      </c>
      <c r="G126" s="8" t="s">
        <v>103</v>
      </c>
    </row>
    <row r="127" spans="1:7" x14ac:dyDescent="0.25">
      <c r="A127" s="5" t="str">
        <f t="shared" si="4"/>
        <v>INSP-CMN-DSCCRM</v>
      </c>
      <c r="B127" s="6" t="s">
        <v>6</v>
      </c>
      <c r="C127" s="9" t="s">
        <v>102</v>
      </c>
      <c r="D127" s="5" t="s">
        <v>11</v>
      </c>
      <c r="E127" s="6"/>
      <c r="F127" s="8" t="s">
        <v>202</v>
      </c>
      <c r="G127" s="10"/>
    </row>
    <row r="128" spans="1:7" x14ac:dyDescent="0.25">
      <c r="A128" s="5" t="str">
        <f t="shared" si="4"/>
        <v>INSP-CMN-FTROD</v>
      </c>
      <c r="B128" s="6" t="s">
        <v>6</v>
      </c>
      <c r="C128" s="7" t="s">
        <v>104</v>
      </c>
      <c r="D128" s="5" t="s">
        <v>8</v>
      </c>
      <c r="E128" s="5" t="s">
        <v>9</v>
      </c>
      <c r="F128" s="8" t="s">
        <v>202</v>
      </c>
      <c r="G128" s="8" t="s">
        <v>105</v>
      </c>
    </row>
    <row r="129" spans="1:7" x14ac:dyDescent="0.25">
      <c r="A129" s="5" t="str">
        <f t="shared" si="4"/>
        <v>INSP-CMN-FTROD</v>
      </c>
      <c r="B129" s="6" t="s">
        <v>6</v>
      </c>
      <c r="C129" s="9" t="s">
        <v>104</v>
      </c>
      <c r="D129" s="5" t="s">
        <v>11</v>
      </c>
      <c r="E129" s="6"/>
      <c r="F129" s="8" t="s">
        <v>202</v>
      </c>
      <c r="G129" s="10"/>
    </row>
    <row r="130" spans="1:7" x14ac:dyDescent="0.25">
      <c r="A130" s="5" t="str">
        <f t="shared" si="4"/>
        <v>INSP-DAMP-LDMCH</v>
      </c>
      <c r="B130" s="6" t="s">
        <v>6</v>
      </c>
      <c r="C130" s="7" t="s">
        <v>106</v>
      </c>
      <c r="D130" s="5" t="s">
        <v>8</v>
      </c>
      <c r="E130" s="5" t="s">
        <v>9</v>
      </c>
      <c r="F130" s="8" t="s">
        <v>202</v>
      </c>
      <c r="G130" s="8" t="s">
        <v>107</v>
      </c>
    </row>
    <row r="131" spans="1:7" x14ac:dyDescent="0.25">
      <c r="A131" s="5" t="str">
        <f>RIGHT(C131, LEN(C131)-6)</f>
        <v>INSR</v>
      </c>
      <c r="B131" s="6" t="s">
        <v>25</v>
      </c>
      <c r="C131" s="9" t="s">
        <v>108</v>
      </c>
      <c r="D131" s="5" t="s">
        <v>27</v>
      </c>
      <c r="E131" s="6"/>
      <c r="F131" s="8" t="s">
        <v>202</v>
      </c>
      <c r="G131" s="10"/>
    </row>
    <row r="132" spans="1:7" x14ac:dyDescent="0.25">
      <c r="A132" s="5" t="str">
        <f>RIGHT(C132, LEN(C132)-6)</f>
        <v>INV-CACN</v>
      </c>
      <c r="B132" s="6" t="s">
        <v>25</v>
      </c>
      <c r="C132" s="7" t="s">
        <v>109</v>
      </c>
      <c r="D132" s="5" t="s">
        <v>8</v>
      </c>
      <c r="E132" s="5" t="s">
        <v>9</v>
      </c>
      <c r="F132" s="8" t="s">
        <v>202</v>
      </c>
      <c r="G132" s="8" t="s">
        <v>110</v>
      </c>
    </row>
    <row r="133" spans="1:7" x14ac:dyDescent="0.25">
      <c r="A133" s="5" t="str">
        <f>RIGHT(C133, LEN(C133)-6)</f>
        <v>INV-CACN</v>
      </c>
      <c r="B133" s="6" t="s">
        <v>25</v>
      </c>
      <c r="C133" s="9" t="s">
        <v>109</v>
      </c>
      <c r="D133" s="5" t="s">
        <v>27</v>
      </c>
      <c r="E133" s="6"/>
      <c r="F133" s="8" t="s">
        <v>202</v>
      </c>
      <c r="G133" s="10"/>
    </row>
    <row r="134" spans="1:7" x14ac:dyDescent="0.25">
      <c r="A134" s="5" t="str">
        <f>RIGHT(C134, LEN(C134)-7)</f>
        <v>INV-CAV</v>
      </c>
      <c r="B134" s="6" t="s">
        <v>52</v>
      </c>
      <c r="C134" s="7" t="s">
        <v>111</v>
      </c>
      <c r="D134" s="5" t="s">
        <v>8</v>
      </c>
      <c r="E134" s="5" t="s">
        <v>9</v>
      </c>
      <c r="F134" s="8" t="s">
        <v>202</v>
      </c>
      <c r="G134" s="8" t="s">
        <v>112</v>
      </c>
    </row>
    <row r="135" spans="1:7" x14ac:dyDescent="0.25">
      <c r="A135" s="5" t="str">
        <f>RIGHT(C135, LEN(C135)-7)</f>
        <v>INV-CAV</v>
      </c>
      <c r="B135" s="6" t="s">
        <v>52</v>
      </c>
      <c r="C135" s="9" t="s">
        <v>111</v>
      </c>
      <c r="D135" s="5" t="s">
        <v>27</v>
      </c>
      <c r="E135" s="6"/>
      <c r="F135" s="8" t="s">
        <v>202</v>
      </c>
      <c r="G135" s="10"/>
    </row>
    <row r="136" spans="1:7" x14ac:dyDescent="0.25">
      <c r="A136" s="5" t="str">
        <f>RIGHT(C136, LEN(C136)-7)</f>
        <v>INV-CAV</v>
      </c>
      <c r="B136" s="6" t="s">
        <v>52</v>
      </c>
      <c r="C136" s="9" t="s">
        <v>111</v>
      </c>
      <c r="D136" s="5" t="s">
        <v>11</v>
      </c>
      <c r="E136" s="6"/>
      <c r="F136" s="8" t="s">
        <v>202</v>
      </c>
      <c r="G136" s="10"/>
    </row>
    <row r="137" spans="1:7" x14ac:dyDescent="0.25">
      <c r="A137" s="5" t="str">
        <f>RIGHT(C137, LEN(C137)-6)</f>
        <v>INV-CONN</v>
      </c>
      <c r="B137" s="6" t="s">
        <v>25</v>
      </c>
      <c r="C137" s="7" t="s">
        <v>113</v>
      </c>
      <c r="D137" s="5" t="s">
        <v>8</v>
      </c>
      <c r="E137" s="5" t="s">
        <v>9</v>
      </c>
      <c r="F137" s="8" t="s">
        <v>202</v>
      </c>
      <c r="G137" s="8" t="s">
        <v>114</v>
      </c>
    </row>
    <row r="138" spans="1:7" x14ac:dyDescent="0.25">
      <c r="A138" s="5" t="str">
        <f>RIGHT(C138, LEN(C138)-6)</f>
        <v>INV-CONN</v>
      </c>
      <c r="B138" s="6" t="s">
        <v>25</v>
      </c>
      <c r="C138" s="9" t="s">
        <v>113</v>
      </c>
      <c r="D138" s="5" t="s">
        <v>27</v>
      </c>
      <c r="E138" s="6"/>
      <c r="F138" s="8" t="s">
        <v>202</v>
      </c>
      <c r="G138" s="10"/>
    </row>
    <row r="139" spans="1:7" x14ac:dyDescent="0.25">
      <c r="A139" s="5" t="str">
        <f>RIGHT(C139, LEN(C139)-6)</f>
        <v>INV-CRMC</v>
      </c>
      <c r="B139" s="6" t="s">
        <v>25</v>
      </c>
      <c r="C139" s="7" t="s">
        <v>115</v>
      </c>
      <c r="D139" s="5" t="s">
        <v>8</v>
      </c>
      <c r="E139" s="5" t="s">
        <v>9</v>
      </c>
      <c r="F139" s="8" t="s">
        <v>202</v>
      </c>
      <c r="G139" s="8" t="s">
        <v>116</v>
      </c>
    </row>
    <row r="140" spans="1:7" x14ac:dyDescent="0.25">
      <c r="A140" s="5" t="str">
        <f>RIGHT(C140, LEN(C140)-6)</f>
        <v>INV-CRMC</v>
      </c>
      <c r="B140" s="6" t="s">
        <v>25</v>
      </c>
      <c r="C140" s="9" t="s">
        <v>115</v>
      </c>
      <c r="D140" s="5" t="s">
        <v>27</v>
      </c>
      <c r="E140" s="6"/>
      <c r="F140" s="8" t="s">
        <v>202</v>
      </c>
      <c r="G140" s="10"/>
    </row>
    <row r="141" spans="1:7" x14ac:dyDescent="0.25">
      <c r="A141" s="5" t="str">
        <f>RIGHT(C141, LEN(C141)-4)</f>
        <v>INV-CURING</v>
      </c>
      <c r="B141" s="6" t="s">
        <v>6</v>
      </c>
      <c r="C141" s="7" t="s">
        <v>117</v>
      </c>
      <c r="D141" s="5" t="s">
        <v>8</v>
      </c>
      <c r="E141" s="5" t="s">
        <v>9</v>
      </c>
      <c r="F141" s="8" t="s">
        <v>202</v>
      </c>
      <c r="G141" s="8" t="s">
        <v>118</v>
      </c>
    </row>
    <row r="142" spans="1:7" x14ac:dyDescent="0.25">
      <c r="A142" s="5" t="str">
        <f t="shared" ref="A142:A147" si="5">RIGHT(C142, LEN(C142)-6)</f>
        <v>INV-CURNG</v>
      </c>
      <c r="B142" s="6" t="s">
        <v>25</v>
      </c>
      <c r="C142" s="7" t="s">
        <v>119</v>
      </c>
      <c r="D142" s="5" t="s">
        <v>8</v>
      </c>
      <c r="E142" s="5" t="s">
        <v>9</v>
      </c>
      <c r="F142" s="8" t="s">
        <v>202</v>
      </c>
      <c r="G142" s="8" t="s">
        <v>120</v>
      </c>
    </row>
    <row r="143" spans="1:7" x14ac:dyDescent="0.25">
      <c r="A143" s="5" t="str">
        <f t="shared" si="5"/>
        <v>INV-CURNG</v>
      </c>
      <c r="B143" s="6" t="s">
        <v>25</v>
      </c>
      <c r="C143" s="9" t="s">
        <v>119</v>
      </c>
      <c r="D143" s="5" t="s">
        <v>27</v>
      </c>
      <c r="E143" s="6"/>
      <c r="F143" s="8" t="s">
        <v>202</v>
      </c>
      <c r="G143" s="10"/>
    </row>
    <row r="144" spans="1:7" x14ac:dyDescent="0.25">
      <c r="A144" s="5" t="str">
        <f t="shared" si="5"/>
        <v>INV-DN100</v>
      </c>
      <c r="B144" s="6" t="s">
        <v>25</v>
      </c>
      <c r="C144" s="7" t="s">
        <v>121</v>
      </c>
      <c r="D144" s="5" t="s">
        <v>8</v>
      </c>
      <c r="E144" s="5" t="s">
        <v>9</v>
      </c>
      <c r="F144" s="8" t="s">
        <v>202</v>
      </c>
      <c r="G144" s="8" t="s">
        <v>122</v>
      </c>
    </row>
    <row r="145" spans="1:7" x14ac:dyDescent="0.25">
      <c r="A145" s="5" t="str">
        <f t="shared" si="5"/>
        <v>INV-DN100</v>
      </c>
      <c r="B145" s="6" t="s">
        <v>25</v>
      </c>
      <c r="C145" s="9" t="s">
        <v>121</v>
      </c>
      <c r="D145" s="5" t="s">
        <v>27</v>
      </c>
      <c r="E145" s="6"/>
      <c r="F145" s="8" t="s">
        <v>202</v>
      </c>
      <c r="G145" s="10"/>
    </row>
    <row r="146" spans="1:7" x14ac:dyDescent="0.25">
      <c r="A146" s="5" t="str">
        <f t="shared" si="5"/>
        <v>INV-DN40</v>
      </c>
      <c r="B146" s="6" t="s">
        <v>25</v>
      </c>
      <c r="C146" s="7" t="s">
        <v>123</v>
      </c>
      <c r="D146" s="5" t="s">
        <v>8</v>
      </c>
      <c r="E146" s="5" t="s">
        <v>9</v>
      </c>
      <c r="F146" s="8" t="s">
        <v>202</v>
      </c>
      <c r="G146" s="8" t="s">
        <v>124</v>
      </c>
    </row>
    <row r="147" spans="1:7" x14ac:dyDescent="0.25">
      <c r="A147" s="5" t="str">
        <f t="shared" si="5"/>
        <v>INV-DN40</v>
      </c>
      <c r="B147" s="6" t="s">
        <v>25</v>
      </c>
      <c r="C147" s="9" t="s">
        <v>123</v>
      </c>
      <c r="D147" s="5" t="s">
        <v>27</v>
      </c>
      <c r="E147" s="6"/>
      <c r="F147" s="8" t="s">
        <v>202</v>
      </c>
      <c r="G147" s="10"/>
    </row>
    <row r="148" spans="1:7" x14ac:dyDescent="0.25">
      <c r="A148" s="5" t="str">
        <f>RIGHT(C148, LEN(C148)-4)</f>
        <v>INV-DSCCRM</v>
      </c>
      <c r="B148" s="6" t="s">
        <v>6</v>
      </c>
      <c r="C148" s="7" t="s">
        <v>125</v>
      </c>
      <c r="D148" s="5" t="s">
        <v>8</v>
      </c>
      <c r="E148" s="5" t="s">
        <v>9</v>
      </c>
      <c r="F148" s="8" t="s">
        <v>202</v>
      </c>
      <c r="G148" s="8" t="s">
        <v>126</v>
      </c>
    </row>
    <row r="149" spans="1:7" x14ac:dyDescent="0.25">
      <c r="A149" s="5" t="str">
        <f t="shared" ref="A149:A154" si="6">RIGHT(C149, LEN(C149)-6)</f>
        <v>INV-EXPIP</v>
      </c>
      <c r="B149" s="6" t="s">
        <v>25</v>
      </c>
      <c r="C149" s="7" t="s">
        <v>127</v>
      </c>
      <c r="D149" s="5" t="s">
        <v>8</v>
      </c>
      <c r="E149" s="5" t="s">
        <v>9</v>
      </c>
      <c r="F149" s="8" t="s">
        <v>202</v>
      </c>
      <c r="G149" s="8" t="s">
        <v>128</v>
      </c>
    </row>
    <row r="150" spans="1:7" x14ac:dyDescent="0.25">
      <c r="A150" s="5" t="str">
        <f t="shared" si="6"/>
        <v>INV-EXPIP</v>
      </c>
      <c r="B150" s="6" t="s">
        <v>25</v>
      </c>
      <c r="C150" s="9" t="s">
        <v>127</v>
      </c>
      <c r="D150" s="5" t="s">
        <v>27</v>
      </c>
      <c r="E150" s="6"/>
      <c r="F150" s="8" t="s">
        <v>202</v>
      </c>
      <c r="G150" s="10"/>
    </row>
    <row r="151" spans="1:7" x14ac:dyDescent="0.25">
      <c r="A151" s="5" t="str">
        <f t="shared" si="6"/>
        <v>INV-FAHOOK</v>
      </c>
      <c r="B151" s="6" t="s">
        <v>25</v>
      </c>
      <c r="C151" s="7" t="s">
        <v>129</v>
      </c>
      <c r="D151" s="5" t="s">
        <v>8</v>
      </c>
      <c r="E151" s="5" t="s">
        <v>9</v>
      </c>
      <c r="F151" s="8" t="s">
        <v>202</v>
      </c>
      <c r="G151" s="8" t="s">
        <v>130</v>
      </c>
    </row>
    <row r="152" spans="1:7" x14ac:dyDescent="0.25">
      <c r="A152" s="5" t="str">
        <f t="shared" si="6"/>
        <v>INV-FAHOOK</v>
      </c>
      <c r="B152" s="6" t="s">
        <v>25</v>
      </c>
      <c r="C152" s="9" t="s">
        <v>129</v>
      </c>
      <c r="D152" s="5" t="s">
        <v>27</v>
      </c>
      <c r="E152" s="6"/>
      <c r="F152" s="8" t="s">
        <v>202</v>
      </c>
      <c r="G152" s="10"/>
    </row>
    <row r="153" spans="1:7" x14ac:dyDescent="0.25">
      <c r="A153" s="5" t="str">
        <f t="shared" si="6"/>
        <v>INV-FAROD</v>
      </c>
      <c r="B153" s="6" t="s">
        <v>25</v>
      </c>
      <c r="C153" s="7" t="s">
        <v>131</v>
      </c>
      <c r="D153" s="5" t="s">
        <v>8</v>
      </c>
      <c r="E153" s="5" t="s">
        <v>9</v>
      </c>
      <c r="F153" s="8" t="s">
        <v>202</v>
      </c>
      <c r="G153" s="8" t="s">
        <v>132</v>
      </c>
    </row>
    <row r="154" spans="1:7" x14ac:dyDescent="0.25">
      <c r="A154" s="5" t="str">
        <f t="shared" si="6"/>
        <v>INV-FAROD</v>
      </c>
      <c r="B154" s="6" t="s">
        <v>25</v>
      </c>
      <c r="C154" s="9" t="s">
        <v>131</v>
      </c>
      <c r="D154" s="5" t="s">
        <v>27</v>
      </c>
      <c r="E154" s="6"/>
      <c r="F154" s="8" t="s">
        <v>202</v>
      </c>
      <c r="G154" s="10"/>
    </row>
    <row r="155" spans="1:7" x14ac:dyDescent="0.25">
      <c r="A155" s="5" t="str">
        <f>RIGHT(C155, LEN(C155)-4)</f>
        <v>INV-FTHMRD</v>
      </c>
      <c r="B155" s="6" t="s">
        <v>6</v>
      </c>
      <c r="C155" s="7" t="s">
        <v>133</v>
      </c>
      <c r="D155" s="5" t="s">
        <v>8</v>
      </c>
      <c r="E155" s="5" t="s">
        <v>9</v>
      </c>
      <c r="F155" s="8" t="s">
        <v>202</v>
      </c>
      <c r="G155" s="8" t="s">
        <v>134</v>
      </c>
    </row>
    <row r="156" spans="1:7" x14ac:dyDescent="0.25">
      <c r="A156" s="5" t="str">
        <f>RIGHT(C156, LEN(C156)-4)</f>
        <v>INV-FTROD</v>
      </c>
      <c r="B156" s="6" t="s">
        <v>6</v>
      </c>
      <c r="C156" s="7" t="s">
        <v>135</v>
      </c>
      <c r="D156" s="5" t="s">
        <v>8</v>
      </c>
      <c r="E156" s="5" t="s">
        <v>9</v>
      </c>
      <c r="F156" s="8" t="s">
        <v>202</v>
      </c>
      <c r="G156" s="8" t="s">
        <v>136</v>
      </c>
    </row>
    <row r="157" spans="1:7" x14ac:dyDescent="0.25">
      <c r="A157" s="5" t="str">
        <f t="shared" ref="A157:A162" si="7">RIGHT(C157, LEN(C157)-6)</f>
        <v>INV-HFTROD</v>
      </c>
      <c r="B157" s="6" t="s">
        <v>25</v>
      </c>
      <c r="C157" s="7" t="s">
        <v>137</v>
      </c>
      <c r="D157" s="5" t="s">
        <v>8</v>
      </c>
      <c r="E157" s="5" t="s">
        <v>9</v>
      </c>
      <c r="F157" s="8" t="s">
        <v>202</v>
      </c>
      <c r="G157" s="8" t="s">
        <v>138</v>
      </c>
    </row>
    <row r="158" spans="1:7" x14ac:dyDescent="0.25">
      <c r="A158" s="5" t="str">
        <f t="shared" si="7"/>
        <v>INV-HFTROD</v>
      </c>
      <c r="B158" s="6" t="s">
        <v>25</v>
      </c>
      <c r="C158" s="9" t="s">
        <v>137</v>
      </c>
      <c r="D158" s="5" t="s">
        <v>27</v>
      </c>
      <c r="E158" s="6"/>
      <c r="F158" s="8" t="s">
        <v>202</v>
      </c>
      <c r="G158" s="10"/>
    </row>
    <row r="159" spans="1:7" x14ac:dyDescent="0.25">
      <c r="A159" s="5" t="str">
        <f t="shared" si="7"/>
        <v>INV-OLID</v>
      </c>
      <c r="B159" s="6" t="s">
        <v>25</v>
      </c>
      <c r="C159" s="7" t="s">
        <v>139</v>
      </c>
      <c r="D159" s="5" t="s">
        <v>8</v>
      </c>
      <c r="E159" s="5" t="s">
        <v>9</v>
      </c>
      <c r="F159" s="8" t="s">
        <v>202</v>
      </c>
      <c r="G159" s="8" t="s">
        <v>140</v>
      </c>
    </row>
    <row r="160" spans="1:7" x14ac:dyDescent="0.25">
      <c r="A160" s="5" t="str">
        <f t="shared" si="7"/>
        <v>INV-OLID</v>
      </c>
      <c r="B160" s="6" t="s">
        <v>25</v>
      </c>
      <c r="C160" s="9" t="s">
        <v>139</v>
      </c>
      <c r="D160" s="5" t="s">
        <v>27</v>
      </c>
      <c r="E160" s="6"/>
      <c r="F160" s="8" t="s">
        <v>202</v>
      </c>
      <c r="G160" s="10"/>
    </row>
    <row r="161" spans="1:7" x14ac:dyDescent="0.25">
      <c r="A161" s="5" t="str">
        <f t="shared" si="7"/>
        <v>INV-OTUBE</v>
      </c>
      <c r="B161" s="6" t="s">
        <v>25</v>
      </c>
      <c r="C161" s="7" t="s">
        <v>141</v>
      </c>
      <c r="D161" s="5" t="s">
        <v>8</v>
      </c>
      <c r="E161" s="5" t="s">
        <v>9</v>
      </c>
      <c r="F161" s="8" t="s">
        <v>202</v>
      </c>
      <c r="G161" s="8" t="s">
        <v>142</v>
      </c>
    </row>
    <row r="162" spans="1:7" x14ac:dyDescent="0.25">
      <c r="A162" s="5" t="str">
        <f t="shared" si="7"/>
        <v>INV-OTUBE</v>
      </c>
      <c r="B162" s="6" t="s">
        <v>25</v>
      </c>
      <c r="C162" s="9" t="s">
        <v>141</v>
      </c>
      <c r="D162" s="5" t="s">
        <v>27</v>
      </c>
      <c r="E162" s="6"/>
      <c r="F162" s="8" t="s">
        <v>202</v>
      </c>
      <c r="G162" s="10"/>
    </row>
    <row r="163" spans="1:7" x14ac:dyDescent="0.25">
      <c r="A163" s="5" t="str">
        <f>RIGHT(C163, LEN(C163)-4)</f>
        <v>INV-VH25H</v>
      </c>
      <c r="B163" s="6" t="s">
        <v>6</v>
      </c>
      <c r="C163" s="7" t="s">
        <v>143</v>
      </c>
      <c r="D163" s="5" t="s">
        <v>8</v>
      </c>
      <c r="E163" s="5" t="s">
        <v>9</v>
      </c>
      <c r="F163" s="8" t="s">
        <v>202</v>
      </c>
      <c r="G163" s="8" t="s">
        <v>144</v>
      </c>
    </row>
    <row r="164" spans="1:7" x14ac:dyDescent="0.25">
      <c r="A164" s="5" t="str">
        <f>RIGHT(C164, LEN(C164)-6)</f>
        <v>INV-VHOOK</v>
      </c>
      <c r="B164" s="6" t="s">
        <v>25</v>
      </c>
      <c r="C164" s="7" t="s">
        <v>145</v>
      </c>
      <c r="D164" s="5" t="s">
        <v>8</v>
      </c>
      <c r="E164" s="5" t="s">
        <v>9</v>
      </c>
      <c r="F164" s="8" t="s">
        <v>202</v>
      </c>
      <c r="G164" s="8" t="s">
        <v>146</v>
      </c>
    </row>
    <row r="165" spans="1:7" x14ac:dyDescent="0.25">
      <c r="A165" s="5" t="str">
        <f>RIGHT(C165, LEN(C165)-6)</f>
        <v>INV-VHOOK</v>
      </c>
      <c r="B165" s="6" t="s">
        <v>25</v>
      </c>
      <c r="C165" s="9" t="s">
        <v>145</v>
      </c>
      <c r="D165" s="5" t="s">
        <v>27</v>
      </c>
      <c r="E165" s="6"/>
      <c r="F165" s="8" t="s">
        <v>202</v>
      </c>
      <c r="G165" s="10"/>
    </row>
    <row r="166" spans="1:7" x14ac:dyDescent="0.25">
      <c r="A166" s="5" t="str">
        <f>RIGHT(C166, LEN(C166)-6)</f>
        <v>INV-VROD</v>
      </c>
      <c r="B166" s="6" t="s">
        <v>25</v>
      </c>
      <c r="C166" s="7" t="s">
        <v>147</v>
      </c>
      <c r="D166" s="5" t="s">
        <v>8</v>
      </c>
      <c r="E166" s="5" t="s">
        <v>9</v>
      </c>
      <c r="F166" s="8" t="s">
        <v>202</v>
      </c>
      <c r="G166" s="8" t="s">
        <v>148</v>
      </c>
    </row>
    <row r="167" spans="1:7" x14ac:dyDescent="0.25">
      <c r="A167" s="5" t="str">
        <f>RIGHT(C167, LEN(C167)-6)</f>
        <v>INV-VROD</v>
      </c>
      <c r="B167" s="6" t="s">
        <v>25</v>
      </c>
      <c r="C167" s="9" t="s">
        <v>147</v>
      </c>
      <c r="D167" s="5" t="s">
        <v>27</v>
      </c>
      <c r="E167" s="6"/>
      <c r="F167" s="8" t="s">
        <v>202</v>
      </c>
      <c r="G167" s="10"/>
    </row>
    <row r="168" spans="1:7" x14ac:dyDescent="0.25">
      <c r="A168" s="5" t="str">
        <f t="shared" ref="A168:A199" si="8">RIGHT(C168, LEN(C168)-4)</f>
        <v>PREP-CMN-CURING</v>
      </c>
      <c r="B168" s="6" t="s">
        <v>6</v>
      </c>
      <c r="C168" s="7" t="s">
        <v>149</v>
      </c>
      <c r="D168" s="5" t="s">
        <v>8</v>
      </c>
      <c r="E168" s="5" t="s">
        <v>9</v>
      </c>
      <c r="F168" s="8" t="s">
        <v>202</v>
      </c>
      <c r="G168" s="8" t="s">
        <v>100</v>
      </c>
    </row>
    <row r="169" spans="1:7" x14ac:dyDescent="0.25">
      <c r="A169" s="5" t="str">
        <f t="shared" si="8"/>
        <v>PREP-CMN-CURING</v>
      </c>
      <c r="B169" s="6" t="s">
        <v>6</v>
      </c>
      <c r="C169" s="9" t="s">
        <v>149</v>
      </c>
      <c r="D169" s="5" t="s">
        <v>11</v>
      </c>
      <c r="E169" s="6"/>
      <c r="F169" s="8" t="s">
        <v>202</v>
      </c>
      <c r="G169" s="10"/>
    </row>
    <row r="170" spans="1:7" x14ac:dyDescent="0.25">
      <c r="A170" s="5" t="str">
        <f t="shared" si="8"/>
        <v>PREP-CMN-DN40F</v>
      </c>
      <c r="B170" s="6" t="s">
        <v>6</v>
      </c>
      <c r="C170" s="7" t="s">
        <v>150</v>
      </c>
      <c r="D170" s="5" t="s">
        <v>8</v>
      </c>
      <c r="E170" s="5" t="s">
        <v>9</v>
      </c>
      <c r="F170" s="8" t="s">
        <v>202</v>
      </c>
      <c r="G170" s="8" t="s">
        <v>151</v>
      </c>
    </row>
    <row r="171" spans="1:7" x14ac:dyDescent="0.25">
      <c r="A171" s="5" t="str">
        <f t="shared" si="8"/>
        <v>PREP-CMN-DN40F</v>
      </c>
      <c r="B171" s="6" t="s">
        <v>6</v>
      </c>
      <c r="C171" s="7" t="s">
        <v>150</v>
      </c>
      <c r="D171" s="5" t="s">
        <v>8</v>
      </c>
      <c r="E171" s="5" t="s">
        <v>18</v>
      </c>
      <c r="F171" s="8" t="s">
        <v>202</v>
      </c>
      <c r="G171" s="8" t="s">
        <v>151</v>
      </c>
    </row>
    <row r="172" spans="1:7" x14ac:dyDescent="0.25">
      <c r="A172" s="5" t="str">
        <f t="shared" si="8"/>
        <v>PREP-CMN-DN40F</v>
      </c>
      <c r="B172" s="6" t="s">
        <v>6</v>
      </c>
      <c r="C172" s="9" t="s">
        <v>150</v>
      </c>
      <c r="D172" s="5" t="s">
        <v>11</v>
      </c>
      <c r="E172" s="6"/>
      <c r="F172" s="8" t="s">
        <v>202</v>
      </c>
      <c r="G172" s="10"/>
    </row>
    <row r="173" spans="1:7" x14ac:dyDescent="0.25">
      <c r="A173" s="5" t="str">
        <f t="shared" si="8"/>
        <v>PREP-CMN-DSCCRM</v>
      </c>
      <c r="B173" s="6" t="s">
        <v>6</v>
      </c>
      <c r="C173" s="7" t="s">
        <v>152</v>
      </c>
      <c r="D173" s="5" t="s">
        <v>8</v>
      </c>
      <c r="E173" s="5" t="s">
        <v>9</v>
      </c>
      <c r="F173" s="8" t="s">
        <v>202</v>
      </c>
      <c r="G173" s="8" t="s">
        <v>103</v>
      </c>
    </row>
    <row r="174" spans="1:7" x14ac:dyDescent="0.25">
      <c r="A174" s="5" t="str">
        <f t="shared" si="8"/>
        <v>PREP-CMN-DSCCRM</v>
      </c>
      <c r="B174" s="6" t="s">
        <v>6</v>
      </c>
      <c r="C174" s="9" t="s">
        <v>152</v>
      </c>
      <c r="D174" s="5" t="s">
        <v>11</v>
      </c>
      <c r="E174" s="6"/>
      <c r="F174" s="8" t="s">
        <v>202</v>
      </c>
      <c r="G174" s="10"/>
    </row>
    <row r="175" spans="1:7" x14ac:dyDescent="0.25">
      <c r="A175" s="5" t="str">
        <f t="shared" si="8"/>
        <v>PREP-CMN-FTROD</v>
      </c>
      <c r="B175" s="6" t="s">
        <v>6</v>
      </c>
      <c r="C175" s="7" t="s">
        <v>153</v>
      </c>
      <c r="D175" s="5" t="s">
        <v>8</v>
      </c>
      <c r="E175" s="5" t="s">
        <v>9</v>
      </c>
      <c r="F175" s="8" t="s">
        <v>202</v>
      </c>
      <c r="G175" s="8" t="s">
        <v>105</v>
      </c>
    </row>
    <row r="176" spans="1:7" x14ac:dyDescent="0.25">
      <c r="A176" s="5" t="str">
        <f t="shared" si="8"/>
        <v>PREP-CMN-FTROD</v>
      </c>
      <c r="B176" s="6" t="s">
        <v>6</v>
      </c>
      <c r="C176" s="9" t="s">
        <v>153</v>
      </c>
      <c r="D176" s="5" t="s">
        <v>11</v>
      </c>
      <c r="E176" s="6"/>
      <c r="F176" s="8" t="s">
        <v>202</v>
      </c>
      <c r="G176" s="10"/>
    </row>
    <row r="177" spans="1:7" x14ac:dyDescent="0.25">
      <c r="A177" s="5" t="str">
        <f t="shared" si="8"/>
        <v>PREP-DAMP-DN100</v>
      </c>
      <c r="B177" s="6" t="s">
        <v>6</v>
      </c>
      <c r="C177" s="7" t="s">
        <v>154</v>
      </c>
      <c r="D177" s="5" t="s">
        <v>8</v>
      </c>
      <c r="E177" s="5" t="s">
        <v>9</v>
      </c>
      <c r="F177" s="8" t="s">
        <v>202</v>
      </c>
      <c r="G177" s="8" t="s">
        <v>155</v>
      </c>
    </row>
    <row r="178" spans="1:7" x14ac:dyDescent="0.25">
      <c r="A178" s="5" t="str">
        <f t="shared" si="8"/>
        <v>PREP-DAMP-EXPIPE</v>
      </c>
      <c r="B178" s="6" t="s">
        <v>6</v>
      </c>
      <c r="C178" s="7" t="s">
        <v>156</v>
      </c>
      <c r="D178" s="5" t="s">
        <v>8</v>
      </c>
      <c r="E178" s="5" t="s">
        <v>9</v>
      </c>
      <c r="F178" s="8" t="s">
        <v>202</v>
      </c>
      <c r="G178" s="8" t="s">
        <v>157</v>
      </c>
    </row>
    <row r="179" spans="1:7" x14ac:dyDescent="0.25">
      <c r="A179" s="5" t="str">
        <f t="shared" si="8"/>
        <v>PREP-DAMP-FLMCH</v>
      </c>
      <c r="B179" s="6" t="s">
        <v>6</v>
      </c>
      <c r="C179" s="7" t="s">
        <v>158</v>
      </c>
      <c r="D179" s="5" t="s">
        <v>8</v>
      </c>
      <c r="E179" s="5" t="s">
        <v>9</v>
      </c>
      <c r="F179" s="8" t="s">
        <v>202</v>
      </c>
      <c r="G179" s="8" t="s">
        <v>159</v>
      </c>
    </row>
    <row r="180" spans="1:7" x14ac:dyDescent="0.25">
      <c r="A180" s="5" t="str">
        <f t="shared" si="8"/>
        <v>PREP-DAMP-HOOK</v>
      </c>
      <c r="B180" s="6" t="s">
        <v>6</v>
      </c>
      <c r="C180" s="7" t="s">
        <v>160</v>
      </c>
      <c r="D180" s="5" t="s">
        <v>8</v>
      </c>
      <c r="E180" s="5" t="s">
        <v>9</v>
      </c>
      <c r="F180" s="8" t="s">
        <v>202</v>
      </c>
      <c r="G180" s="8" t="s">
        <v>161</v>
      </c>
    </row>
    <row r="181" spans="1:7" x14ac:dyDescent="0.25">
      <c r="A181" s="5" t="str">
        <f t="shared" si="8"/>
        <v>PREP-DAMP-ITUBE</v>
      </c>
      <c r="B181" s="6" t="s">
        <v>6</v>
      </c>
      <c r="C181" s="7" t="s">
        <v>162</v>
      </c>
      <c r="D181" s="5" t="s">
        <v>8</v>
      </c>
      <c r="E181" s="5" t="s">
        <v>9</v>
      </c>
      <c r="F181" s="8" t="s">
        <v>202</v>
      </c>
      <c r="G181" s="8" t="s">
        <v>163</v>
      </c>
    </row>
    <row r="182" spans="1:7" x14ac:dyDescent="0.25">
      <c r="A182" s="5" t="str">
        <f t="shared" si="8"/>
        <v>PREP-DAMP-ITUBE</v>
      </c>
      <c r="B182" s="6" t="s">
        <v>6</v>
      </c>
      <c r="C182" s="9" t="s">
        <v>162</v>
      </c>
      <c r="D182" s="5" t="s">
        <v>11</v>
      </c>
      <c r="E182" s="6"/>
      <c r="F182" s="8" t="s">
        <v>202</v>
      </c>
      <c r="G182" s="10"/>
    </row>
    <row r="183" spans="1:7" x14ac:dyDescent="0.25">
      <c r="A183" s="5" t="str">
        <f t="shared" si="8"/>
        <v>PREP-DAMP-LD</v>
      </c>
      <c r="B183" s="6" t="s">
        <v>6</v>
      </c>
      <c r="C183" s="9" t="s">
        <v>164</v>
      </c>
      <c r="D183" s="5" t="s">
        <v>11</v>
      </c>
      <c r="E183" s="6"/>
      <c r="F183" s="8" t="s">
        <v>202</v>
      </c>
      <c r="G183" s="10"/>
    </row>
    <row r="184" spans="1:7" x14ac:dyDescent="0.25">
      <c r="A184" s="5" t="str">
        <f t="shared" si="8"/>
        <v>PREP-DAMP-LDMCH</v>
      </c>
      <c r="B184" s="6" t="s">
        <v>6</v>
      </c>
      <c r="C184" s="7" t="s">
        <v>165</v>
      </c>
      <c r="D184" s="5" t="s">
        <v>8</v>
      </c>
      <c r="E184" s="5" t="s">
        <v>9</v>
      </c>
      <c r="F184" s="8" t="s">
        <v>202</v>
      </c>
      <c r="G184" s="8" t="s">
        <v>107</v>
      </c>
    </row>
    <row r="185" spans="1:7" x14ac:dyDescent="0.25">
      <c r="A185" s="5" t="str">
        <f t="shared" si="8"/>
        <v>PREP-DAMP-LDMCH</v>
      </c>
      <c r="B185" s="6" t="s">
        <v>6</v>
      </c>
      <c r="C185" s="7" t="s">
        <v>165</v>
      </c>
      <c r="D185" s="5" t="s">
        <v>8</v>
      </c>
      <c r="E185" s="5" t="s">
        <v>18</v>
      </c>
      <c r="F185" s="8" t="s">
        <v>202</v>
      </c>
      <c r="G185" s="8" t="s">
        <v>107</v>
      </c>
    </row>
    <row r="186" spans="1:7" x14ac:dyDescent="0.25">
      <c r="A186" s="5" t="str">
        <f t="shared" si="8"/>
        <v>PREP-DAMP-NBLID</v>
      </c>
      <c r="B186" s="6" t="s">
        <v>6</v>
      </c>
      <c r="C186" s="7" t="s">
        <v>166</v>
      </c>
      <c r="D186" s="5" t="s">
        <v>8</v>
      </c>
      <c r="E186" s="5" t="s">
        <v>9</v>
      </c>
      <c r="F186" s="8" t="s">
        <v>202</v>
      </c>
      <c r="G186" s="8" t="s">
        <v>167</v>
      </c>
    </row>
    <row r="187" spans="1:7" x14ac:dyDescent="0.25">
      <c r="A187" s="5" t="str">
        <f t="shared" si="8"/>
        <v>PREP-DAMP-NCLID</v>
      </c>
      <c r="B187" s="6" t="s">
        <v>6</v>
      </c>
      <c r="C187" s="9" t="s">
        <v>168</v>
      </c>
      <c r="D187" s="5" t="s">
        <v>11</v>
      </c>
      <c r="E187" s="6"/>
      <c r="F187" s="8" t="s">
        <v>202</v>
      </c>
      <c r="G187" s="10"/>
    </row>
    <row r="188" spans="1:7" x14ac:dyDescent="0.25">
      <c r="A188" s="5" t="str">
        <f t="shared" si="8"/>
        <v>PREP-DAMP-OCLID</v>
      </c>
      <c r="B188" s="6" t="s">
        <v>6</v>
      </c>
      <c r="C188" s="7" t="s">
        <v>169</v>
      </c>
      <c r="D188" s="5" t="s">
        <v>8</v>
      </c>
      <c r="E188" s="5" t="s">
        <v>9</v>
      </c>
      <c r="F188" s="8" t="s">
        <v>202</v>
      </c>
      <c r="G188" s="8" t="s">
        <v>170</v>
      </c>
    </row>
    <row r="189" spans="1:7" x14ac:dyDescent="0.25">
      <c r="A189" s="5" t="str">
        <f t="shared" si="8"/>
        <v>PREP-DAMP-OTUBE</v>
      </c>
      <c r="B189" s="6" t="s">
        <v>6</v>
      </c>
      <c r="C189" s="7" t="s">
        <v>171</v>
      </c>
      <c r="D189" s="5" t="s">
        <v>8</v>
      </c>
      <c r="E189" s="5" t="s">
        <v>9</v>
      </c>
      <c r="F189" s="8" t="s">
        <v>202</v>
      </c>
      <c r="G189" s="8" t="s">
        <v>172</v>
      </c>
    </row>
    <row r="190" spans="1:7" x14ac:dyDescent="0.25">
      <c r="A190" s="5" t="str">
        <f t="shared" si="8"/>
        <v>PREP-DAMP-TEE</v>
      </c>
      <c r="B190" s="6" t="s">
        <v>6</v>
      </c>
      <c r="C190" s="7" t="s">
        <v>173</v>
      </c>
      <c r="D190" s="5" t="s">
        <v>8</v>
      </c>
      <c r="E190" s="5" t="s">
        <v>9</v>
      </c>
      <c r="F190" s="8" t="s">
        <v>202</v>
      </c>
      <c r="G190" s="8" t="s">
        <v>174</v>
      </c>
    </row>
    <row r="191" spans="1:7" x14ac:dyDescent="0.25">
      <c r="A191" s="5" t="str">
        <f t="shared" si="8"/>
        <v>PREP-DAMP-TEE</v>
      </c>
      <c r="B191" s="6" t="s">
        <v>6</v>
      </c>
      <c r="C191" s="9" t="s">
        <v>173</v>
      </c>
      <c r="D191" s="5" t="s">
        <v>11</v>
      </c>
      <c r="E191" s="6"/>
      <c r="F191" s="8" t="s">
        <v>202</v>
      </c>
      <c r="G191" s="10"/>
    </row>
    <row r="192" spans="1:7" x14ac:dyDescent="0.25">
      <c r="A192" s="5" t="str">
        <f t="shared" si="8"/>
        <v>PREP-FANT-CNCTR</v>
      </c>
      <c r="B192" s="6" t="s">
        <v>6</v>
      </c>
      <c r="C192" s="7" t="s">
        <v>175</v>
      </c>
      <c r="D192" s="5" t="s">
        <v>8</v>
      </c>
      <c r="E192" s="5" t="s">
        <v>9</v>
      </c>
      <c r="F192" s="8" t="s">
        <v>202</v>
      </c>
      <c r="G192" s="8" t="s">
        <v>176</v>
      </c>
    </row>
    <row r="193" spans="1:7" x14ac:dyDescent="0.25">
      <c r="A193" s="5" t="str">
        <f t="shared" si="8"/>
        <v>PREP-FANT-CNCTR</v>
      </c>
      <c r="B193" s="6" t="s">
        <v>6</v>
      </c>
      <c r="C193" s="9" t="s">
        <v>175</v>
      </c>
      <c r="D193" s="5" t="s">
        <v>11</v>
      </c>
      <c r="E193" s="6"/>
      <c r="F193" s="8" t="s">
        <v>202</v>
      </c>
      <c r="G193" s="10"/>
    </row>
    <row r="194" spans="1:7" x14ac:dyDescent="0.25">
      <c r="A194" s="5" t="str">
        <f t="shared" si="8"/>
        <v>PREP-FANT-CNCTR</v>
      </c>
      <c r="B194" s="6" t="s">
        <v>6</v>
      </c>
      <c r="C194" s="9" t="s">
        <v>175</v>
      </c>
      <c r="D194" s="5" t="s">
        <v>11</v>
      </c>
      <c r="E194" s="6"/>
      <c r="F194" s="8" t="s">
        <v>202</v>
      </c>
      <c r="G194" s="10"/>
    </row>
    <row r="195" spans="1:7" x14ac:dyDescent="0.25">
      <c r="A195" s="5" t="str">
        <f t="shared" si="8"/>
        <v>PREP-FANT-FA25H</v>
      </c>
      <c r="B195" s="6" t="s">
        <v>6</v>
      </c>
      <c r="C195" s="7" t="s">
        <v>177</v>
      </c>
      <c r="D195" s="5" t="s">
        <v>8</v>
      </c>
      <c r="E195" s="5" t="s">
        <v>9</v>
      </c>
      <c r="F195" s="8" t="s">
        <v>202</v>
      </c>
      <c r="G195" s="8" t="s">
        <v>178</v>
      </c>
    </row>
    <row r="196" spans="1:7" x14ac:dyDescent="0.25">
      <c r="A196" s="5" t="str">
        <f t="shared" si="8"/>
        <v>PREP-FANT-FA25H</v>
      </c>
      <c r="B196" s="6" t="s">
        <v>6</v>
      </c>
      <c r="C196" s="9" t="s">
        <v>177</v>
      </c>
      <c r="D196" s="5" t="s">
        <v>11</v>
      </c>
      <c r="E196" s="6"/>
      <c r="F196" s="8" t="s">
        <v>202</v>
      </c>
      <c r="G196" s="10"/>
    </row>
    <row r="197" spans="1:7" x14ac:dyDescent="0.25">
      <c r="A197" s="5" t="str">
        <f t="shared" si="8"/>
        <v>PREP-HHMFT-FTHMRD</v>
      </c>
      <c r="B197" s="6" t="s">
        <v>6</v>
      </c>
      <c r="C197" s="7" t="s">
        <v>179</v>
      </c>
      <c r="D197" s="5" t="s">
        <v>8</v>
      </c>
      <c r="E197" s="5" t="s">
        <v>9</v>
      </c>
      <c r="F197" s="8" t="s">
        <v>202</v>
      </c>
      <c r="G197" s="8" t="s">
        <v>180</v>
      </c>
    </row>
    <row r="198" spans="1:7" x14ac:dyDescent="0.25">
      <c r="A198" s="5" t="str">
        <f t="shared" si="8"/>
        <v>PREP-HHMFT-FTHMRD</v>
      </c>
      <c r="B198" s="6" t="s">
        <v>6</v>
      </c>
      <c r="C198" s="9" t="s">
        <v>179</v>
      </c>
      <c r="D198" s="5" t="s">
        <v>11</v>
      </c>
      <c r="E198" s="6"/>
      <c r="F198" s="8" t="s">
        <v>202</v>
      </c>
      <c r="G198" s="10"/>
    </row>
    <row r="199" spans="1:7" x14ac:dyDescent="0.25">
      <c r="A199" s="5" t="str">
        <f t="shared" si="8"/>
        <v>PREP-HHMFT-FTPCR</v>
      </c>
      <c r="B199" s="6" t="s">
        <v>6</v>
      </c>
      <c r="C199" s="7" t="s">
        <v>181</v>
      </c>
      <c r="D199" s="5" t="s">
        <v>8</v>
      </c>
      <c r="E199" s="5" t="s">
        <v>9</v>
      </c>
      <c r="F199" s="8" t="s">
        <v>202</v>
      </c>
      <c r="G199" s="8" t="s">
        <v>182</v>
      </c>
    </row>
    <row r="200" spans="1:7" x14ac:dyDescent="0.25">
      <c r="A200" s="5" t="str">
        <f>RIGHT(C200, LEN(C200)-7)</f>
        <v>PROC-CAV-QUAL-BAREC</v>
      </c>
      <c r="B200" s="6" t="s">
        <v>52</v>
      </c>
      <c r="C200" s="9" t="s">
        <v>183</v>
      </c>
      <c r="D200" s="5" t="s">
        <v>27</v>
      </c>
      <c r="E200" s="6"/>
      <c r="F200" s="8" t="s">
        <v>202</v>
      </c>
      <c r="G200" s="10"/>
    </row>
    <row r="201" spans="1:7" x14ac:dyDescent="0.25">
      <c r="A201" s="5" t="str">
        <f>RIGHT(C201, LEN(C201)-7)</f>
        <v>PROC-CAV-QUAL-DRESDC</v>
      </c>
      <c r="B201" s="6" t="s">
        <v>52</v>
      </c>
      <c r="C201" s="9" t="s">
        <v>184</v>
      </c>
      <c r="D201" s="5" t="s">
        <v>27</v>
      </c>
      <c r="E201" s="6"/>
      <c r="F201" s="8" t="s">
        <v>202</v>
      </c>
      <c r="G201" s="10"/>
    </row>
    <row r="202" spans="1:7" x14ac:dyDescent="0.25">
      <c r="A202" s="5" t="str">
        <f>RIGHT(C202, LEN(C202)-6)</f>
        <v>PROC-CRMC-INSP</v>
      </c>
      <c r="B202" s="6" t="s">
        <v>25</v>
      </c>
      <c r="C202" s="7" t="s">
        <v>185</v>
      </c>
      <c r="D202" s="5" t="s">
        <v>8</v>
      </c>
      <c r="E202" s="5" t="s">
        <v>18</v>
      </c>
      <c r="F202" s="8" t="s">
        <v>202</v>
      </c>
      <c r="G202" s="8" t="s">
        <v>186</v>
      </c>
    </row>
    <row r="203" spans="1:7" x14ac:dyDescent="0.25">
      <c r="A203" s="5" t="str">
        <f>RIGHT(C203, LEN(C203)-6)</f>
        <v>PROC-CRMC-INSP</v>
      </c>
      <c r="B203" s="6" t="s">
        <v>25</v>
      </c>
      <c r="C203" s="15" t="s">
        <v>185</v>
      </c>
      <c r="D203" s="5" t="s">
        <v>27</v>
      </c>
      <c r="E203" s="6"/>
      <c r="F203" s="8" t="s">
        <v>202</v>
      </c>
      <c r="G203" s="10"/>
    </row>
    <row r="204" spans="1:7" x14ac:dyDescent="0.25">
      <c r="A204" s="5" t="str">
        <f>RIGHT(C204, LEN(C204)-6)</f>
        <v>PROC-CRMC-INSP</v>
      </c>
      <c r="B204" s="6" t="s">
        <v>25</v>
      </c>
      <c r="C204" s="9" t="s">
        <v>185</v>
      </c>
      <c r="D204" s="5" t="s">
        <v>11</v>
      </c>
      <c r="E204" s="6"/>
      <c r="F204" s="8" t="s">
        <v>202</v>
      </c>
      <c r="G204" s="10"/>
    </row>
    <row r="205" spans="1:7" x14ac:dyDescent="0.25">
      <c r="A205" s="5" t="str">
        <f>RIGHT(C205, LEN(C205)-6)</f>
        <v>PROC-CRMC-INSP</v>
      </c>
      <c r="B205" s="6" t="s">
        <v>25</v>
      </c>
      <c r="C205" s="9" t="s">
        <v>185</v>
      </c>
      <c r="D205" s="5" t="s">
        <v>11</v>
      </c>
      <c r="E205" s="6"/>
      <c r="F205" s="8" t="s">
        <v>202</v>
      </c>
      <c r="G205" s="10"/>
    </row>
    <row r="206" spans="1:7" x14ac:dyDescent="0.25">
      <c r="A206" s="5" t="str">
        <f>RIGHT(C206, LEN(C206)-6)</f>
        <v>PROC-CRMC-INSP</v>
      </c>
      <c r="B206" s="6" t="s">
        <v>25</v>
      </c>
      <c r="C206" s="7" t="s">
        <v>185</v>
      </c>
      <c r="D206" s="5" t="s">
        <v>8</v>
      </c>
      <c r="E206" s="5" t="s">
        <v>9</v>
      </c>
      <c r="F206" s="8" t="s">
        <v>202</v>
      </c>
      <c r="G206" s="8" t="s">
        <v>186</v>
      </c>
    </row>
    <row r="207" spans="1:7" x14ac:dyDescent="0.25">
      <c r="A207" s="5" t="str">
        <f>RIGHT(C207, LEN(C207)-10)</f>
        <v>TUNE-CAV-RFIN-BAREC</v>
      </c>
      <c r="B207" s="6" t="s">
        <v>52</v>
      </c>
      <c r="C207" s="9" t="s">
        <v>187</v>
      </c>
      <c r="D207" s="5" t="s">
        <v>27</v>
      </c>
      <c r="E207" s="6"/>
      <c r="F207" s="8" t="s">
        <v>203</v>
      </c>
      <c r="G207" s="10"/>
    </row>
    <row r="208" spans="1:7" x14ac:dyDescent="0.25">
      <c r="A208" s="5" t="str">
        <f>RIGHT(C208, LEN(C208)-10)</f>
        <v>TUNE-CAV-RFIN-BAREC</v>
      </c>
      <c r="B208" s="6" t="s">
        <v>52</v>
      </c>
      <c r="C208" s="9" t="s">
        <v>187</v>
      </c>
      <c r="D208" s="5" t="s">
        <v>11</v>
      </c>
      <c r="E208" s="6"/>
      <c r="F208" s="8" t="s">
        <v>203</v>
      </c>
      <c r="G208" s="10"/>
    </row>
    <row r="209" spans="1:7" x14ac:dyDescent="0.25">
      <c r="A209" s="5" t="str">
        <f>RIGHT(C209, LEN(C209)-7)</f>
        <v>TUNE-CAV-RFIN-BAREC</v>
      </c>
      <c r="B209" s="6" t="s">
        <v>52</v>
      </c>
      <c r="C209" s="7" t="s">
        <v>188</v>
      </c>
      <c r="D209" s="5" t="s">
        <v>8</v>
      </c>
      <c r="E209" s="5" t="s">
        <v>9</v>
      </c>
      <c r="F209" s="8" t="s">
        <v>202</v>
      </c>
      <c r="G209" s="8" t="s">
        <v>189</v>
      </c>
    </row>
    <row r="210" spans="1:7" x14ac:dyDescent="0.25">
      <c r="A210" s="5" t="str">
        <f>RIGHT(C210, LEN(C210)-7)</f>
        <v>TUNE-CAV-RFIN-BAREC</v>
      </c>
      <c r="B210" s="6" t="s">
        <v>52</v>
      </c>
      <c r="C210" s="9" t="s">
        <v>188</v>
      </c>
      <c r="D210" s="5" t="s">
        <v>27</v>
      </c>
      <c r="E210" s="6"/>
      <c r="F210" s="8" t="s">
        <v>202</v>
      </c>
      <c r="G210" s="10"/>
    </row>
    <row r="211" spans="1:7" x14ac:dyDescent="0.25">
      <c r="A211" s="5" t="str">
        <f>RIGHT(C211, LEN(C211)-7)</f>
        <v>TUNE-CAV-RFIN-BAREC</v>
      </c>
      <c r="B211" s="6" t="s">
        <v>52</v>
      </c>
      <c r="C211" s="9" t="s">
        <v>188</v>
      </c>
      <c r="D211" s="5" t="s">
        <v>11</v>
      </c>
      <c r="E211" s="6"/>
      <c r="F211" s="8" t="s">
        <v>202</v>
      </c>
      <c r="G211" s="10"/>
    </row>
    <row r="212" spans="1:7" x14ac:dyDescent="0.25">
      <c r="A212" s="12" t="str">
        <f>RIGHT(C212, LEN(C212)-10)</f>
        <v>TUNE-CAV-RFIN-BAREC</v>
      </c>
      <c r="B212" s="6" t="s">
        <v>52</v>
      </c>
      <c r="C212" s="9" t="s">
        <v>187</v>
      </c>
      <c r="D212" s="5" t="s">
        <v>28</v>
      </c>
      <c r="E212" s="6" t="s">
        <v>9</v>
      </c>
      <c r="F212" s="8" t="s">
        <v>203</v>
      </c>
      <c r="G212" s="10"/>
    </row>
    <row r="213" spans="1:7" x14ac:dyDescent="0.25">
      <c r="A213" s="5" t="str">
        <f>RIGHT(C213, LEN(C213)-10)</f>
        <v>TUNE-CAV-RFIN-DRESDC</v>
      </c>
      <c r="B213" s="6" t="s">
        <v>52</v>
      </c>
      <c r="C213" s="9" t="s">
        <v>190</v>
      </c>
      <c r="D213" s="5" t="s">
        <v>27</v>
      </c>
      <c r="E213" s="6"/>
      <c r="F213" s="8" t="s">
        <v>203</v>
      </c>
      <c r="G213" s="10"/>
    </row>
    <row r="214" spans="1:7" x14ac:dyDescent="0.25">
      <c r="A214" s="5" t="str">
        <f>RIGHT(C214, LEN(C214)-7)</f>
        <v>TUNE-CAV-RFIN-DRESDC</v>
      </c>
      <c r="B214" s="6" t="s">
        <v>52</v>
      </c>
      <c r="C214" s="9" t="s">
        <v>191</v>
      </c>
      <c r="D214" s="5" t="s">
        <v>27</v>
      </c>
      <c r="E214" s="6"/>
      <c r="F214" s="8" t="s">
        <v>202</v>
      </c>
      <c r="G214" s="10"/>
    </row>
    <row r="215" spans="1:7" x14ac:dyDescent="0.25">
      <c r="A215" s="5" t="str">
        <f>RIGHT(C215, LEN(C215)-7)</f>
        <v>VSA-CAV-BAKE-BAREC</v>
      </c>
      <c r="B215" s="6" t="s">
        <v>52</v>
      </c>
      <c r="C215" s="9" t="s">
        <v>192</v>
      </c>
      <c r="D215" s="5" t="s">
        <v>27</v>
      </c>
      <c r="E215" s="6"/>
      <c r="F215" s="8" t="s">
        <v>202</v>
      </c>
      <c r="G215" s="10"/>
    </row>
    <row r="216" spans="1:7" x14ac:dyDescent="0.25">
      <c r="A216" s="5" t="str">
        <f>RIGHT(C216, LEN(C216)-7)</f>
        <v>VSA-CAV-BAKE-DRESDC</v>
      </c>
      <c r="B216" s="6" t="s">
        <v>52</v>
      </c>
      <c r="C216" s="9" t="s">
        <v>193</v>
      </c>
      <c r="D216" s="5" t="s">
        <v>27</v>
      </c>
      <c r="E216" s="6"/>
      <c r="F216" s="8" t="s">
        <v>202</v>
      </c>
      <c r="G216" s="10"/>
    </row>
    <row r="217" spans="1:7" x14ac:dyDescent="0.25">
      <c r="A217" s="5" t="str">
        <f>RIGHT(C217, LEN(C217)-10)</f>
        <v>VTA-CAV-VTRF</v>
      </c>
      <c r="B217" s="6" t="s">
        <v>52</v>
      </c>
      <c r="C217" s="9" t="s">
        <v>194</v>
      </c>
      <c r="D217" s="5" t="s">
        <v>11</v>
      </c>
      <c r="E217" s="6"/>
      <c r="F217" s="8" t="s">
        <v>203</v>
      </c>
      <c r="G217" s="10"/>
    </row>
    <row r="218" spans="1:7" x14ac:dyDescent="0.25">
      <c r="A218" s="5" t="str">
        <f>RIGHT(C218, LEN(C218)-7)</f>
        <v>VTA-CAV-VTRF</v>
      </c>
      <c r="B218" s="6" t="s">
        <v>52</v>
      </c>
      <c r="C218" s="7" t="s">
        <v>195</v>
      </c>
      <c r="D218" s="5" t="s">
        <v>8</v>
      </c>
      <c r="E218" s="5" t="s">
        <v>9</v>
      </c>
      <c r="F218" s="8" t="s">
        <v>202</v>
      </c>
      <c r="G218" s="8" t="s">
        <v>196</v>
      </c>
    </row>
    <row r="219" spans="1:7" x14ac:dyDescent="0.25">
      <c r="A219" s="16" t="str">
        <f>RIGHT(C219, LEN(C219)-7)</f>
        <v>VTA-CAV-VTRF</v>
      </c>
      <c r="B219" s="17" t="s">
        <v>52</v>
      </c>
      <c r="C219" s="18" t="s">
        <v>195</v>
      </c>
      <c r="D219" s="16" t="s">
        <v>11</v>
      </c>
      <c r="E219" s="17"/>
      <c r="F219" s="8" t="s">
        <v>202</v>
      </c>
      <c r="G219" s="19"/>
    </row>
    <row r="220" spans="1:7" x14ac:dyDescent="0.25">
      <c r="A220" s="20" t="str">
        <f>RIGHT(C220, LEN(C220)-10)</f>
        <v>VTA-CAV-VTRF</v>
      </c>
      <c r="B220" s="17" t="s">
        <v>52</v>
      </c>
      <c r="C220" s="21" t="s">
        <v>194</v>
      </c>
      <c r="D220" s="16" t="s">
        <v>28</v>
      </c>
      <c r="E220" s="17" t="s">
        <v>9</v>
      </c>
      <c r="F220" s="8" t="s">
        <v>203</v>
      </c>
      <c r="G220" s="19"/>
    </row>
    <row r="221" spans="1:7" x14ac:dyDescent="0.25">
      <c r="A221" s="16" t="str">
        <f>RIGHT(C221, LEN(C221)-10)</f>
        <v>VTA-CAV-VTRF-BAREC</v>
      </c>
      <c r="B221" s="17" t="s">
        <v>52</v>
      </c>
      <c r="C221" s="18" t="s">
        <v>197</v>
      </c>
      <c r="D221" s="16" t="s">
        <v>27</v>
      </c>
      <c r="E221" s="17"/>
      <c r="F221" s="8" t="s">
        <v>203</v>
      </c>
      <c r="G221" s="19"/>
    </row>
    <row r="222" spans="1:7" x14ac:dyDescent="0.25">
      <c r="A222" s="16" t="str">
        <f>RIGHT(C222, LEN(C222)-7)</f>
        <v>VTA-CAV-VTRF-BAREC</v>
      </c>
      <c r="B222" s="17" t="s">
        <v>52</v>
      </c>
      <c r="C222" s="18" t="s">
        <v>198</v>
      </c>
      <c r="D222" s="16" t="s">
        <v>27</v>
      </c>
      <c r="E222" s="17"/>
      <c r="F222" s="8" t="s">
        <v>202</v>
      </c>
      <c r="G222" s="19"/>
    </row>
    <row r="223" spans="1:7" x14ac:dyDescent="0.25">
      <c r="A223" s="16" t="str">
        <f>RIGHT(C223, LEN(C223)-10)</f>
        <v>VTA-CAV-VTRF-DRESDC</v>
      </c>
      <c r="B223" s="17" t="s">
        <v>52</v>
      </c>
      <c r="C223" s="18" t="s">
        <v>199</v>
      </c>
      <c r="D223" s="16" t="s">
        <v>27</v>
      </c>
      <c r="E223" s="17"/>
      <c r="F223" s="8" t="s">
        <v>203</v>
      </c>
      <c r="G223" s="19"/>
    </row>
    <row r="224" spans="1:7" x14ac:dyDescent="0.25">
      <c r="A224" s="16" t="str">
        <f>RIGHT(C224, LEN(C224)-7)</f>
        <v>VTA-CAV-VTRF-DRESDC</v>
      </c>
      <c r="B224" s="17" t="s">
        <v>52</v>
      </c>
      <c r="C224" s="18" t="s">
        <v>200</v>
      </c>
      <c r="D224" s="16" t="s">
        <v>27</v>
      </c>
      <c r="E224" s="17"/>
      <c r="F224" s="8" t="s">
        <v>202</v>
      </c>
      <c r="G224" s="19"/>
    </row>
  </sheetData>
  <pageMargins left="0.7" right="0.7" top="0.75" bottom="0.75" header="0.3" footer="0.3"/>
  <pageSetup paperSize="3" scale="82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Mitchell</dc:creator>
  <cp:lastModifiedBy>Ashley Mitchell</cp:lastModifiedBy>
  <dcterms:created xsi:type="dcterms:W3CDTF">2025-01-17T16:34:37Z</dcterms:created>
  <dcterms:modified xsi:type="dcterms:W3CDTF">2025-01-17T16:41:07Z</dcterms:modified>
</cp:coreProperties>
</file>